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1 этап Краснотурьинск 10.05.13" sheetId="1" r:id="rId1"/>
    <sheet name="2 этап Североуральск 12.06.13" sheetId="2" r:id="rId2"/>
    <sheet name="3 этап Североуральск 29.06.13" sheetId="3" r:id="rId3"/>
    <sheet name="4 этап Серов 21.07.13" sheetId="4" r:id="rId4"/>
    <sheet name="Общий зачет 2013" sheetId="5" r:id="rId5"/>
  </sheets>
  <definedNames/>
  <calcPr fullCalcOnLoad="1"/>
</workbook>
</file>

<file path=xl/sharedStrings.xml><?xml version="1.0" encoding="utf-8"?>
<sst xmlns="http://schemas.openxmlformats.org/spreadsheetml/2006/main" count="1329" uniqueCount="338">
  <si>
    <t>Серов</t>
  </si>
  <si>
    <t>Карпинск</t>
  </si>
  <si>
    <t>Краснотурьинск</t>
  </si>
  <si>
    <t>Бренинг Евгений</t>
  </si>
  <si>
    <t>Алексеенко Андрей</t>
  </si>
  <si>
    <t>Трофименко Игорь</t>
  </si>
  <si>
    <t>Миннеханов Сергей</t>
  </si>
  <si>
    <t>Телицин Михаил</t>
  </si>
  <si>
    <t>Ловков Константин</t>
  </si>
  <si>
    <t>Чураков Николай</t>
  </si>
  <si>
    <t>Никитин Дмитрий</t>
  </si>
  <si>
    <t>Фамилия</t>
  </si>
  <si>
    <t>Год рождения</t>
  </si>
  <si>
    <t>Пфенинг Владимир</t>
  </si>
  <si>
    <t>Калугин Дмитрий</t>
  </si>
  <si>
    <t>Прощенко Эдуард</t>
  </si>
  <si>
    <t>Кочкарев Дмитрий</t>
  </si>
  <si>
    <t>Закиров Денис</t>
  </si>
  <si>
    <t>Летний Кубок Северных Городов, 1-й этап, Краснотурьинск</t>
  </si>
  <si>
    <t>шоссейный</t>
  </si>
  <si>
    <t>Город</t>
  </si>
  <si>
    <t>Шоссейный велосипед</t>
  </si>
  <si>
    <t>Горный велосипед</t>
  </si>
  <si>
    <t>Лучшее место в общий зачет</t>
  </si>
  <si>
    <t>дистанция</t>
  </si>
  <si>
    <t>3200 м</t>
  </si>
  <si>
    <t xml:space="preserve">горный </t>
  </si>
  <si>
    <t>2400 м</t>
  </si>
  <si>
    <t xml:space="preserve">Группа:  14-17 лет  1996 - 1999 г.р. </t>
  </si>
  <si>
    <t>№ п/п</t>
  </si>
  <si>
    <t>5.26.94</t>
  </si>
  <si>
    <t>5.34.00</t>
  </si>
  <si>
    <t>Краснотурьинск БАЗ</t>
  </si>
  <si>
    <t>5.40.59</t>
  </si>
  <si>
    <t>5.47.34</t>
  </si>
  <si>
    <t> Карпинск</t>
  </si>
  <si>
    <t>5.48.55</t>
  </si>
  <si>
    <t>Лаптев Александр</t>
  </si>
  <si>
    <t>5.52.01</t>
  </si>
  <si>
    <t>Пасечник Евгений</t>
  </si>
  <si>
    <t>Ябуров Андрей</t>
  </si>
  <si>
    <t xml:space="preserve">Краснотурьинск </t>
  </si>
  <si>
    <t>6.13.32</t>
  </si>
  <si>
    <t>Криницин Никита</t>
  </si>
  <si>
    <t>6.18.94</t>
  </si>
  <si>
    <t>Ремизов Владислав</t>
  </si>
  <si>
    <t>4.28.50</t>
  </si>
  <si>
    <t>4.33.31</t>
  </si>
  <si>
    <t>4.36.97</t>
  </si>
  <si>
    <t>4.42.80</t>
  </si>
  <si>
    <t>4.46.12</t>
  </si>
  <si>
    <t>4.47.54</t>
  </si>
  <si>
    <t>Казаев Игорь</t>
  </si>
  <si>
    <t>4.51.90</t>
  </si>
  <si>
    <t>Осминин Дмитрий</t>
  </si>
  <si>
    <t>4.53.37</t>
  </si>
  <si>
    <t> Серов</t>
  </si>
  <si>
    <t>4.54.2</t>
  </si>
  <si>
    <t>4.54.80</t>
  </si>
  <si>
    <t>4.55.19</t>
  </si>
  <si>
    <t>4.55.73</t>
  </si>
  <si>
    <t>Ступников Алексей</t>
  </si>
  <si>
    <t>4.56.26</t>
  </si>
  <si>
    <t>Карпов Антон</t>
  </si>
  <si>
    <t>4.56.64</t>
  </si>
  <si>
    <t>4.56.73</t>
  </si>
  <si>
    <t>Кривцов Денис</t>
  </si>
  <si>
    <t>Гребенкин Егор</t>
  </si>
  <si>
    <t>Павлов Владимир</t>
  </si>
  <si>
    <t>5.15.06</t>
  </si>
  <si>
    <t>Сатеев Павел</t>
  </si>
  <si>
    <t>5.31.32</t>
  </si>
  <si>
    <t>Маланичев Павел</t>
  </si>
  <si>
    <t>5.35.54</t>
  </si>
  <si>
    <t>Левчук Виталий</t>
  </si>
  <si>
    <t>5.41.70</t>
  </si>
  <si>
    <t>Ковалев Владимир</t>
  </si>
  <si>
    <t>КИК</t>
  </si>
  <si>
    <t>5.50.48</t>
  </si>
  <si>
    <t>Кобызев Леонид</t>
  </si>
  <si>
    <t>5.52.16</t>
  </si>
  <si>
    <t>Жильцов Евгений</t>
  </si>
  <si>
    <t>6.20.38</t>
  </si>
  <si>
    <t>Баланкин Владимир</t>
  </si>
  <si>
    <t>6.29.40</t>
  </si>
  <si>
    <t>6.48.10</t>
  </si>
  <si>
    <t xml:space="preserve">Группа:  18-29 лет  1984 - 1995 г.р. </t>
  </si>
  <si>
    <t xml:space="preserve">Группа:  30-39 лет  1974 - 1983 г.р. </t>
  </si>
  <si>
    <t xml:space="preserve">Группа: 40-49 лет 1964 - 1973 г.р. </t>
  </si>
  <si>
    <t xml:space="preserve">Группа: 50-59 лет 1954 - 1963 г.р. </t>
  </si>
  <si>
    <t>Очки в общий зачет</t>
  </si>
  <si>
    <t>Место в шоссе</t>
  </si>
  <si>
    <t>Место в горном</t>
  </si>
  <si>
    <t>Очки в шоссе</t>
  </si>
  <si>
    <t>Очки в горном</t>
  </si>
  <si>
    <t>6.10.78</t>
  </si>
  <si>
    <t>1</t>
  </si>
  <si>
    <t>5.01.28</t>
  </si>
  <si>
    <t>5.10.11</t>
  </si>
  <si>
    <t>10 мая 2013 года, стадион Маяк</t>
  </si>
  <si>
    <t>Мужчины</t>
  </si>
  <si>
    <t>Девушки</t>
  </si>
  <si>
    <t>Ворошилова Дарья</t>
  </si>
  <si>
    <t>СДЮСШОР</t>
  </si>
  <si>
    <t>5.13.56</t>
  </si>
  <si>
    <t>Набатова Дарья</t>
  </si>
  <si>
    <t>5.34.22</t>
  </si>
  <si>
    <t>Попова Вероника</t>
  </si>
  <si>
    <t>3.31.27</t>
  </si>
  <si>
    <t>Тюрькина Анастасия</t>
  </si>
  <si>
    <t>3.42.69</t>
  </si>
  <si>
    <t>Ткаченко Жанна</t>
  </si>
  <si>
    <t>3.53.3</t>
  </si>
  <si>
    <t>Рукгабер Анастасия</t>
  </si>
  <si>
    <t>3.53.8</t>
  </si>
  <si>
    <t>3.59.70</t>
  </si>
  <si>
    <t>Летний Кубок Северных Городов, 2013</t>
  </si>
  <si>
    <t>Общий зачет</t>
  </si>
  <si>
    <t>I-этап, Краснотурьинск, 10.05.2013</t>
  </si>
  <si>
    <t>Общий вело+ кросс</t>
  </si>
  <si>
    <t>велоэтапы</t>
  </si>
  <si>
    <t>кросс-этапы</t>
  </si>
  <si>
    <t>II-этап, Североуральск, 12.06.2013</t>
  </si>
  <si>
    <t>III-этап, Североуральск, 29.06.2013</t>
  </si>
  <si>
    <t>X-этап, Карпинск, 25.08.2013</t>
  </si>
  <si>
    <t>XI - этап, Краснотурьинск, 21.09.2013</t>
  </si>
  <si>
    <t>XII - этап, Карпинск 05.10.2013</t>
  </si>
  <si>
    <t>XIII - этап, Краснотурьинск, 06.10.2013</t>
  </si>
  <si>
    <t>ВЕЛОГОНКА с раздельным стартом на треке, посвященной Дню Победы советского народа в Великой Отечественной войне 1941-1945 гг.</t>
  </si>
  <si>
    <t>1600 м</t>
  </si>
  <si>
    <t>Квалификационный минимум: участие как минимум в трех этапах как по велосипеду, так и по кроссу</t>
  </si>
  <si>
    <t xml:space="preserve">Итоговый зачет производится по 6 лучшим велосипедным и 5 кроссовым этапам </t>
  </si>
  <si>
    <t>Общий вело зачет (6 лучших)</t>
  </si>
  <si>
    <t>Общий кросс зачет (5 лучших)</t>
  </si>
  <si>
    <t>Летний Кубок Северных Городов, 2-й этап, Североуральск</t>
  </si>
  <si>
    <t xml:space="preserve">12 июня 2013 года </t>
  </si>
  <si>
    <t>Ступников Дмитрий</t>
  </si>
  <si>
    <t>Глазов Максим</t>
  </si>
  <si>
    <t>Литвяков Максим</t>
  </si>
  <si>
    <t>Североуральск</t>
  </si>
  <si>
    <t>Туманов Сергей</t>
  </si>
  <si>
    <t xml:space="preserve">Бренинг Евгений </t>
  </si>
  <si>
    <t>Курле Николай</t>
  </si>
  <si>
    <t xml:space="preserve">Котов Алексей </t>
  </si>
  <si>
    <t xml:space="preserve">Группа: 60 лет и старше до 1953 г.р. </t>
  </si>
  <si>
    <t>Новопашин Виталий</t>
  </si>
  <si>
    <t>Путров Сергей</t>
  </si>
  <si>
    <t>Рожкова Настя</t>
  </si>
  <si>
    <t>Мельник Вероника</t>
  </si>
  <si>
    <t>Белобородова Саша</t>
  </si>
  <si>
    <t>Усатова Анна</t>
  </si>
  <si>
    <t>Сонина Оксана</t>
  </si>
  <si>
    <t>Кофан Розалия</t>
  </si>
  <si>
    <t>ВЕЛОГОНКА шоссейная с раздельным стартом, посвященная Дню России</t>
  </si>
  <si>
    <t>общий зачет</t>
  </si>
  <si>
    <t>Летний Кубок Северных Городов, 3-й этап, Североуральск</t>
  </si>
  <si>
    <t>Кросс Походяшинские тропы</t>
  </si>
  <si>
    <t xml:space="preserve">29 июня 2013 года </t>
  </si>
  <si>
    <t>Глушков Дмитрий</t>
  </si>
  <si>
    <t>Черемух.</t>
  </si>
  <si>
    <t>Никитин Максим</t>
  </si>
  <si>
    <t>Гайшунов Алексей</t>
  </si>
  <si>
    <t>Гаврильченко Петр</t>
  </si>
  <si>
    <t xml:space="preserve">Карпинк </t>
  </si>
  <si>
    <t>Сулейманов Толя</t>
  </si>
  <si>
    <t>Палкин Иван</t>
  </si>
  <si>
    <t>Зубков Александр</t>
  </si>
  <si>
    <t>Коврижных Саша</t>
  </si>
  <si>
    <t>Подъячев Данил</t>
  </si>
  <si>
    <t>Ямов Иван</t>
  </si>
  <si>
    <t>Коврижных Антон</t>
  </si>
  <si>
    <t>6 км</t>
  </si>
  <si>
    <t xml:space="preserve">Очки </t>
  </si>
  <si>
    <t>результат</t>
  </si>
  <si>
    <t xml:space="preserve">место </t>
  </si>
  <si>
    <t xml:space="preserve">Попова Вероника </t>
  </si>
  <si>
    <t>Казакова Катя</t>
  </si>
  <si>
    <t>Североур.</t>
  </si>
  <si>
    <t>Шевченко Настя</t>
  </si>
  <si>
    <t>Волчанск</t>
  </si>
  <si>
    <t>Гимадеева Альбина</t>
  </si>
  <si>
    <t>Швец Мария</t>
  </si>
  <si>
    <t>Борисова Дарья</t>
  </si>
  <si>
    <t>Князева Валерия</t>
  </si>
  <si>
    <t xml:space="preserve">Кирякова Елена </t>
  </si>
  <si>
    <t>Тылык Марина</t>
  </si>
  <si>
    <t>Огольцов Алексей</t>
  </si>
  <si>
    <t>Есаулков Тимфей</t>
  </si>
  <si>
    <t>Кардашин Леша</t>
  </si>
  <si>
    <t>Зверев Тимофей</t>
  </si>
  <si>
    <t>12 км</t>
  </si>
  <si>
    <t>Захаров Павел</t>
  </si>
  <si>
    <t xml:space="preserve">Никитин Дмитрий </t>
  </si>
  <si>
    <t>Устюжанин Степан</t>
  </si>
  <si>
    <t>Калья</t>
  </si>
  <si>
    <t>Сайко Павел</t>
  </si>
  <si>
    <t>Захаров Константин</t>
  </si>
  <si>
    <t>Климов Олег</t>
  </si>
  <si>
    <t>Пшеницин Павел</t>
  </si>
  <si>
    <t>Алешкина Кристина</t>
  </si>
  <si>
    <t>Есаулкова Татьяна</t>
  </si>
  <si>
    <t>Краснот.</t>
  </si>
  <si>
    <t>Осьминин Дмитрий</t>
  </si>
  <si>
    <t>Киселев Владимир</t>
  </si>
  <si>
    <t xml:space="preserve">12 км </t>
  </si>
  <si>
    <t xml:space="preserve">Захаров Николай </t>
  </si>
  <si>
    <t>Рогулькин Владимир</t>
  </si>
  <si>
    <t>Черемухово</t>
  </si>
  <si>
    <t>IV-этап, Серов, 21.07.2013 (75% очков)</t>
  </si>
  <si>
    <t>V-этап, Карпинск, 03.08.2013</t>
  </si>
  <si>
    <t>VI-этап, Краснотурьинск, 03.08.2013</t>
  </si>
  <si>
    <t xml:space="preserve">VII-этап, Краснотурьинск, 10.08.2013 </t>
  </si>
  <si>
    <t>VIII-этап, Серов, 11.08.2013</t>
  </si>
  <si>
    <t>IX-этап, Новая Ляля, 17.08.2013 (75% очков)</t>
  </si>
  <si>
    <t>ЮНОШИ 14-17 ЛЕТ (3+6 КМ)</t>
  </si>
  <si>
    <t>Глушков Дмитрий (15)</t>
  </si>
  <si>
    <t>П. Черемухово</t>
  </si>
  <si>
    <t>27.54</t>
  </si>
  <si>
    <t>Тоотс Максим (16)</t>
  </si>
  <si>
    <t>Леонтьев Алексей (17)</t>
  </si>
  <si>
    <t>29.18</t>
  </si>
  <si>
    <t>Благодир Александр (14)</t>
  </si>
  <si>
    <t>Зубков Александр (14)</t>
  </si>
  <si>
    <t>Гайшунов Алексей (14)</t>
  </si>
  <si>
    <t>32.31</t>
  </si>
  <si>
    <t>Никишаев Иван (14)</t>
  </si>
  <si>
    <t>33.10</t>
  </si>
  <si>
    <t>ДЕВУШКИ 14-17 ЛЕТ (3+6 КМ)</t>
  </si>
  <si>
    <t>Попова Вероника (15)</t>
  </si>
  <si>
    <t>34.26</t>
  </si>
  <si>
    <t>Фадеева Екатерина (14)</t>
  </si>
  <si>
    <t>38.05</t>
  </si>
  <si>
    <t>Сухинская Валентина (15)</t>
  </si>
  <si>
    <t>-</t>
  </si>
  <si>
    <t>сошла</t>
  </si>
  <si>
    <t>ЖЕНЩИНЫ 18-29 ЛЕТ (3+6 КМ)</t>
  </si>
  <si>
    <t>Тренихина Лидия (29)</t>
  </si>
  <si>
    <t>38.13</t>
  </si>
  <si>
    <t>МУЖЧИНЫ 18-29 ЛЕТ (3+6 КМ)</t>
  </si>
  <si>
    <t>Прощенко Эдуард (19)</t>
  </si>
  <si>
    <t>29.43</t>
  </si>
  <si>
    <t>Скрябин Дмитрий (28)</t>
  </si>
  <si>
    <t>30.28</t>
  </si>
  <si>
    <t>Кудрявцев Дмитрий (27)</t>
  </si>
  <si>
    <t>31.17</t>
  </si>
  <si>
    <t>Ремизов Владислав (25)</t>
  </si>
  <si>
    <t>31.34</t>
  </si>
  <si>
    <t>Фалалеев Даниил (19)</t>
  </si>
  <si>
    <t>32.06</t>
  </si>
  <si>
    <t>Дробот Леонид</t>
  </si>
  <si>
    <t>33.02</t>
  </si>
  <si>
    <t>Кирпиков Илья (21)</t>
  </si>
  <si>
    <t>33.35</t>
  </si>
  <si>
    <t>Жиляков Александр (23)</t>
  </si>
  <si>
    <t>34.25</t>
  </si>
  <si>
    <t>Добрынин Андрей (29)</t>
  </si>
  <si>
    <t>38.14</t>
  </si>
  <si>
    <t>Карпов Андрей (29)</t>
  </si>
  <si>
    <t>сошел</t>
  </si>
  <si>
    <t>МУЖЧИНЫ 30-39 ЛЕТ (3+6 КМ)</t>
  </si>
  <si>
    <t>Бренинг Евгений (32)</t>
  </si>
  <si>
    <t>27.39</t>
  </si>
  <si>
    <t>Никитин Дмитрий (36)</t>
  </si>
  <si>
    <t>28.16</t>
  </si>
  <si>
    <t>Туманов Сергей (34)</t>
  </si>
  <si>
    <t>Есаулков Александр (39)</t>
  </si>
  <si>
    <t>Пфенинг Владимир (36)</t>
  </si>
  <si>
    <t>29.28</t>
  </si>
  <si>
    <t>Алексеенко Андрей (39)</t>
  </si>
  <si>
    <t>29.29</t>
  </si>
  <si>
    <t>Казаев Игорь (33)</t>
  </si>
  <si>
    <t>29.31</t>
  </si>
  <si>
    <t>Ботенев Андрей (34)</t>
  </si>
  <si>
    <t>29.46</t>
  </si>
  <si>
    <t>Карпов Антон (30)</t>
  </si>
  <si>
    <t>31.36</t>
  </si>
  <si>
    <t>Брусницын Андрей (31)</t>
  </si>
  <si>
    <t>38.38</t>
  </si>
  <si>
    <t>Тренихин Владимир (30)</t>
  </si>
  <si>
    <t>МУЖЧИНЫ 40-49 ЛЕТ (3+6 КМ)</t>
  </si>
  <si>
    <t>Калугин Дмитрий (47)</t>
  </si>
  <si>
    <t>29.14</t>
  </si>
  <si>
    <t>Потапов Сергей (44)</t>
  </si>
  <si>
    <t>39.09</t>
  </si>
  <si>
    <t>ЖЕНЩИНЫ 40-49 ЛЕТ (3+3 КМ)</t>
  </si>
  <si>
    <t>Пикулева Светлана (49)</t>
  </si>
  <si>
    <t>36.50</t>
  </si>
  <si>
    <t>МУЖЧИНЫ 50-59 ЛЕТ (3+6 КМ)</t>
  </si>
  <si>
    <t>Лаптев Александр (50)</t>
  </si>
  <si>
    <t>32.00</t>
  </si>
  <si>
    <t>Колпаков Александр (57)</t>
  </si>
  <si>
    <t>32.32</t>
  </si>
  <si>
    <t>Осминин Дмитрий (56)</t>
  </si>
  <si>
    <t>33.37</t>
  </si>
  <si>
    <t>Трофименко Игорь (53)</t>
  </si>
  <si>
    <t>35.01</t>
  </si>
  <si>
    <t>Рогулькин Владимир (55)</t>
  </si>
  <si>
    <t>36.30</t>
  </si>
  <si>
    <t>МУЖЧИНЫ 60 ЛЕТ И СТАРШЕ (3+6 КМ)</t>
  </si>
  <si>
    <t>40.23</t>
  </si>
  <si>
    <t>Пономарев Борис (76)</t>
  </si>
  <si>
    <t>соревнований «Серовский серпантин», в рамках летнего Кубка Северных городов «Кубок Межсезонья 2013», посвященного Дню города Серова и Дню металлургов</t>
  </si>
  <si>
    <t>ФИО (лет)</t>
  </si>
  <si>
    <t>Номер участника</t>
  </si>
  <si>
    <t xml:space="preserve">Город </t>
  </si>
  <si>
    <t xml:space="preserve">Результат </t>
  </si>
  <si>
    <t xml:space="preserve">Место </t>
  </si>
  <si>
    <t xml:space="preserve">П   Р   О   Т   О   К   О   Л  </t>
  </si>
  <si>
    <t>21 июля 2013 г</t>
  </si>
  <si>
    <t>Серов, «Крутой Лог» х 1,5</t>
  </si>
  <si>
    <t>повышающий коэффициент 1,5</t>
  </si>
  <si>
    <t>29:04</t>
  </si>
  <si>
    <t>29:19</t>
  </si>
  <si>
    <t>29:08</t>
  </si>
  <si>
    <t>31:04</t>
  </si>
  <si>
    <t>31:10</t>
  </si>
  <si>
    <t>Очки в общий зачет по кроссу</t>
  </si>
  <si>
    <t>Очки в общий зачет по велосипеду</t>
  </si>
  <si>
    <t xml:space="preserve">Очки в Летний КСГ </t>
  </si>
  <si>
    <t xml:space="preserve">Очки в данном упражнении начисляются с повышающим коэффициентом 50% с распределением очков 75%  в зачет по кроссу, 75 % в велосипедный зачет </t>
  </si>
  <si>
    <t xml:space="preserve">Тоотс Максим </t>
  </si>
  <si>
    <t>Благодир Александр</t>
  </si>
  <si>
    <t xml:space="preserve">Леонтьев Алексей </t>
  </si>
  <si>
    <t>Никишаев Иван</t>
  </si>
  <si>
    <t>Есаулков Александр</t>
  </si>
  <si>
    <t>Ботенев Андрей</t>
  </si>
  <si>
    <t>Брусницын Андрей</t>
  </si>
  <si>
    <t xml:space="preserve">Скрябин Дмитрий </t>
  </si>
  <si>
    <t>Кудрявцев Дмитрий</t>
  </si>
  <si>
    <t>Фалалеев Даниил</t>
  </si>
  <si>
    <t xml:space="preserve">Кирпиков Илья </t>
  </si>
  <si>
    <t xml:space="preserve">Жиляков Александр </t>
  </si>
  <si>
    <t>Добрынин Андрей</t>
  </si>
  <si>
    <t>Потапов Сергей</t>
  </si>
  <si>
    <t>Колпаков Александр</t>
  </si>
  <si>
    <t>Пикулева Светлана</t>
  </si>
  <si>
    <t>Тренихина Лидия</t>
  </si>
  <si>
    <t>Фадеева Екатерина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</si>
</sst>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</numFmts>
  <fonts count="14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1" fillId="8" borderId="0" xfId="0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8" fillId="2" borderId="0" xfId="0" applyFont="1" applyFill="1" applyAlignment="1">
      <alignment/>
    </xf>
    <xf numFmtId="47" fontId="1" fillId="0" borderId="1" xfId="0" applyNumberFormat="1" applyFont="1" applyBorder="1" applyAlignment="1">
      <alignment horizontal="center"/>
    </xf>
    <xf numFmtId="46" fontId="1" fillId="0" borderId="1" xfId="0" applyNumberFormat="1" applyFont="1" applyBorder="1" applyAlignment="1">
      <alignment/>
    </xf>
    <xf numFmtId="47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46" fontId="1" fillId="0" borderId="0" xfId="0" applyNumberFormat="1" applyFont="1" applyAlignment="1">
      <alignment/>
    </xf>
    <xf numFmtId="0" fontId="0" fillId="0" borderId="1" xfId="0" applyNumberFormat="1" applyBorder="1" applyAlignment="1">
      <alignment horizontal="center"/>
    </xf>
    <xf numFmtId="46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6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justify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Alignment="1">
      <alignment wrapText="1"/>
    </xf>
    <xf numFmtId="0" fontId="1" fillId="4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9" fillId="0" borderId="2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82"/>
  <sheetViews>
    <sheetView workbookViewId="0" topLeftCell="A1">
      <selection activeCell="G38" sqref="G38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1.2812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8" width="7.421875" style="17" customWidth="1"/>
    <col min="9" max="10" width="12.140625" style="3" customWidth="1"/>
    <col min="11" max="11" width="10.7109375" style="17" customWidth="1"/>
    <col min="12" max="12" width="16.8515625" style="3" customWidth="1"/>
    <col min="13" max="13" width="14.57421875" style="3" customWidth="1"/>
    <col min="14" max="16384" width="9.140625" style="3" customWidth="1"/>
  </cols>
  <sheetData>
    <row r="2" spans="2:11" s="2" customFormat="1" ht="15">
      <c r="B2" s="101" t="s">
        <v>18</v>
      </c>
      <c r="C2" s="102"/>
      <c r="D2" s="102"/>
      <c r="E2" s="102"/>
      <c r="F2" s="102"/>
      <c r="G2" s="102"/>
      <c r="H2" s="102"/>
      <c r="I2" s="102"/>
      <c r="J2" s="1"/>
      <c r="K2" s="18"/>
    </row>
    <row r="3" spans="2:10" ht="36" customHeight="1">
      <c r="B3" s="101" t="s">
        <v>128</v>
      </c>
      <c r="C3" s="102"/>
      <c r="D3" s="102"/>
      <c r="E3" s="102"/>
      <c r="F3" s="102"/>
      <c r="G3" s="102"/>
      <c r="H3" s="102"/>
      <c r="I3" s="102"/>
      <c r="J3" s="1"/>
    </row>
    <row r="4" spans="3:14" ht="15">
      <c r="C4" s="103" t="s">
        <v>99</v>
      </c>
      <c r="D4" s="103"/>
      <c r="E4" s="103"/>
      <c r="F4" s="103"/>
      <c r="G4" s="103"/>
      <c r="H4" s="103"/>
      <c r="L4" s="4"/>
      <c r="M4" s="4"/>
      <c r="N4" s="4"/>
    </row>
    <row r="5" spans="2:14" ht="18.75">
      <c r="B5" s="20" t="s">
        <v>100</v>
      </c>
      <c r="C5" s="19"/>
      <c r="D5" s="19"/>
      <c r="E5" s="19"/>
      <c r="F5" s="19"/>
      <c r="G5" s="19"/>
      <c r="H5" s="19"/>
      <c r="L5" s="4"/>
      <c r="M5" s="4"/>
      <c r="N5" s="4"/>
    </row>
    <row r="6" spans="3:14" ht="15">
      <c r="C6" s="1"/>
      <c r="D6" s="1"/>
      <c r="E6" s="1"/>
      <c r="F6" s="1"/>
      <c r="G6" s="1"/>
      <c r="H6" s="1"/>
      <c r="L6" s="4"/>
      <c r="M6" s="4"/>
      <c r="N6" s="4"/>
    </row>
    <row r="7" spans="2:14" ht="15">
      <c r="B7" s="104" t="s">
        <v>28</v>
      </c>
      <c r="C7" s="105"/>
      <c r="D7" s="105"/>
      <c r="E7" s="58" t="s">
        <v>24</v>
      </c>
      <c r="F7" s="41" t="s">
        <v>19</v>
      </c>
      <c r="G7" s="42"/>
      <c r="H7" s="42" t="s">
        <v>25</v>
      </c>
      <c r="I7" s="43" t="s">
        <v>26</v>
      </c>
      <c r="J7" s="44"/>
      <c r="K7" s="45" t="s">
        <v>27</v>
      </c>
      <c r="L7" s="4"/>
      <c r="M7" s="4"/>
      <c r="N7" s="4"/>
    </row>
    <row r="8" spans="2:14" ht="15">
      <c r="B8" s="2"/>
      <c r="C8" s="3"/>
      <c r="D8" s="3"/>
      <c r="L8" s="4"/>
      <c r="M8" s="4"/>
      <c r="N8" s="4"/>
    </row>
    <row r="9" spans="2:14" ht="30">
      <c r="B9" s="5" t="s">
        <v>29</v>
      </c>
      <c r="C9" s="5" t="s">
        <v>11</v>
      </c>
      <c r="D9" s="5" t="s">
        <v>12</v>
      </c>
      <c r="E9" s="5" t="s">
        <v>20</v>
      </c>
      <c r="F9" s="31" t="s">
        <v>21</v>
      </c>
      <c r="G9" s="32" t="s">
        <v>91</v>
      </c>
      <c r="H9" s="33" t="s">
        <v>93</v>
      </c>
      <c r="I9" s="35" t="s">
        <v>22</v>
      </c>
      <c r="J9" s="36" t="s">
        <v>92</v>
      </c>
      <c r="K9" s="35" t="s">
        <v>94</v>
      </c>
      <c r="L9" s="37" t="s">
        <v>23</v>
      </c>
      <c r="M9" s="37" t="s">
        <v>90</v>
      </c>
      <c r="N9" s="12"/>
    </row>
    <row r="10" spans="2:14" ht="15">
      <c r="B10" s="7">
        <v>1</v>
      </c>
      <c r="C10" s="8" t="s">
        <v>67</v>
      </c>
      <c r="D10" s="9">
        <v>1996</v>
      </c>
      <c r="E10" s="9" t="s">
        <v>1</v>
      </c>
      <c r="F10" s="38"/>
      <c r="G10" s="38"/>
      <c r="H10" s="39"/>
      <c r="I10" s="38" t="s">
        <v>98</v>
      </c>
      <c r="J10" s="39">
        <v>1</v>
      </c>
      <c r="K10" s="39">
        <v>100</v>
      </c>
      <c r="L10" s="39">
        <v>1</v>
      </c>
      <c r="M10" s="39">
        <v>100</v>
      </c>
      <c r="N10" s="12"/>
    </row>
    <row r="11" spans="2:14" ht="15">
      <c r="B11" s="7">
        <v>2</v>
      </c>
      <c r="C11" s="8" t="s">
        <v>39</v>
      </c>
      <c r="D11" s="9">
        <v>1998</v>
      </c>
      <c r="E11" s="9" t="s">
        <v>2</v>
      </c>
      <c r="F11" s="38" t="s">
        <v>95</v>
      </c>
      <c r="G11" s="38" t="s">
        <v>96</v>
      </c>
      <c r="H11" s="39">
        <v>100</v>
      </c>
      <c r="I11" s="38"/>
      <c r="J11" s="39"/>
      <c r="K11" s="39"/>
      <c r="L11" s="38" t="s">
        <v>96</v>
      </c>
      <c r="M11" s="39">
        <v>100</v>
      </c>
      <c r="N11" s="12"/>
    </row>
    <row r="12" spans="2:14" ht="15">
      <c r="B12" s="7">
        <v>3</v>
      </c>
      <c r="C12" s="8" t="s">
        <v>72</v>
      </c>
      <c r="D12" s="9">
        <v>1996</v>
      </c>
      <c r="E12" s="9" t="s">
        <v>2</v>
      </c>
      <c r="F12" s="38"/>
      <c r="G12" s="38"/>
      <c r="H12" s="39"/>
      <c r="I12" s="38" t="s">
        <v>73</v>
      </c>
      <c r="J12" s="39">
        <v>2</v>
      </c>
      <c r="K12" s="39">
        <v>80</v>
      </c>
      <c r="L12" s="39">
        <v>2</v>
      </c>
      <c r="M12" s="39">
        <v>80</v>
      </c>
      <c r="N12" s="12"/>
    </row>
    <row r="13" spans="2:14" ht="15">
      <c r="B13" s="7">
        <v>4</v>
      </c>
      <c r="C13" s="8" t="s">
        <v>79</v>
      </c>
      <c r="D13" s="9">
        <v>1996</v>
      </c>
      <c r="E13" s="9" t="s">
        <v>2</v>
      </c>
      <c r="F13" s="38"/>
      <c r="G13" s="38"/>
      <c r="H13" s="39"/>
      <c r="I13" s="38" t="s">
        <v>80</v>
      </c>
      <c r="J13" s="39">
        <v>3</v>
      </c>
      <c r="K13" s="39">
        <v>60</v>
      </c>
      <c r="L13" s="39">
        <v>3</v>
      </c>
      <c r="M13" s="39">
        <v>60</v>
      </c>
      <c r="N13" s="12"/>
    </row>
    <row r="14" spans="2:14" ht="15">
      <c r="B14" s="7">
        <v>5</v>
      </c>
      <c r="C14" s="8" t="s">
        <v>81</v>
      </c>
      <c r="D14" s="9">
        <v>1996</v>
      </c>
      <c r="E14" s="9" t="s">
        <v>77</v>
      </c>
      <c r="F14" s="38"/>
      <c r="G14" s="38"/>
      <c r="H14" s="39"/>
      <c r="I14" s="38" t="s">
        <v>82</v>
      </c>
      <c r="J14" s="39">
        <v>4</v>
      </c>
      <c r="K14" s="39">
        <v>56</v>
      </c>
      <c r="L14" s="39">
        <v>4</v>
      </c>
      <c r="M14" s="39">
        <v>56</v>
      </c>
      <c r="N14" s="12"/>
    </row>
    <row r="15" spans="2:14" ht="15">
      <c r="B15" s="7">
        <v>6</v>
      </c>
      <c r="C15" s="8" t="s">
        <v>83</v>
      </c>
      <c r="D15" s="9">
        <v>1996</v>
      </c>
      <c r="E15" s="9" t="s">
        <v>77</v>
      </c>
      <c r="F15" s="38"/>
      <c r="G15" s="38"/>
      <c r="H15" s="39"/>
      <c r="I15" s="38" t="s">
        <v>84</v>
      </c>
      <c r="J15" s="39">
        <v>5</v>
      </c>
      <c r="K15" s="40">
        <v>52</v>
      </c>
      <c r="L15" s="39">
        <v>5</v>
      </c>
      <c r="M15" s="40">
        <v>52</v>
      </c>
      <c r="N15" s="12"/>
    </row>
    <row r="16" spans="3:4" ht="15">
      <c r="C16" s="3"/>
      <c r="D16" s="3"/>
    </row>
    <row r="17" spans="2:12" ht="15">
      <c r="B17" s="104" t="s">
        <v>86</v>
      </c>
      <c r="C17" s="105"/>
      <c r="D17" s="105"/>
      <c r="E17" s="58" t="s">
        <v>24</v>
      </c>
      <c r="F17" s="41" t="s">
        <v>19</v>
      </c>
      <c r="G17" s="42"/>
      <c r="H17" s="42" t="s">
        <v>25</v>
      </c>
      <c r="I17" s="43" t="s">
        <v>26</v>
      </c>
      <c r="J17" s="44"/>
      <c r="K17" s="45" t="s">
        <v>27</v>
      </c>
      <c r="L17" s="4"/>
    </row>
    <row r="18" spans="2:12" ht="15">
      <c r="B18" s="2"/>
      <c r="C18" s="3"/>
      <c r="D18" s="3"/>
      <c r="L18" s="4"/>
    </row>
    <row r="19" spans="2:14" ht="30">
      <c r="B19" s="5" t="s">
        <v>29</v>
      </c>
      <c r="C19" s="5" t="s">
        <v>11</v>
      </c>
      <c r="D19" s="5" t="s">
        <v>12</v>
      </c>
      <c r="E19" s="5" t="s">
        <v>20</v>
      </c>
      <c r="F19" s="31" t="s">
        <v>21</v>
      </c>
      <c r="G19" s="32" t="s">
        <v>91</v>
      </c>
      <c r="H19" s="33" t="s">
        <v>93</v>
      </c>
      <c r="I19" s="35" t="s">
        <v>22</v>
      </c>
      <c r="J19" s="36" t="s">
        <v>92</v>
      </c>
      <c r="K19" s="35" t="s">
        <v>94</v>
      </c>
      <c r="L19" s="37" t="s">
        <v>23</v>
      </c>
      <c r="M19" s="37" t="s">
        <v>90</v>
      </c>
      <c r="N19" s="12"/>
    </row>
    <row r="20" spans="2:13" ht="15">
      <c r="B20" s="7">
        <v>1</v>
      </c>
      <c r="C20" s="8" t="s">
        <v>43</v>
      </c>
      <c r="D20" s="9">
        <v>1988</v>
      </c>
      <c r="E20" s="9" t="s">
        <v>0</v>
      </c>
      <c r="F20" s="9" t="s">
        <v>44</v>
      </c>
      <c r="G20" s="9">
        <v>1</v>
      </c>
      <c r="H20" s="11">
        <v>100</v>
      </c>
      <c r="I20" s="11"/>
      <c r="J20" s="11"/>
      <c r="K20" s="9"/>
      <c r="L20" s="9">
        <v>1</v>
      </c>
      <c r="M20" s="11">
        <v>100</v>
      </c>
    </row>
    <row r="21" spans="2:13" ht="14.25" customHeight="1">
      <c r="B21" s="7">
        <v>2</v>
      </c>
      <c r="C21" s="8" t="s">
        <v>45</v>
      </c>
      <c r="D21" s="9">
        <v>1988</v>
      </c>
      <c r="E21" s="9" t="s">
        <v>2</v>
      </c>
      <c r="F21" s="8"/>
      <c r="G21" s="8"/>
      <c r="H21" s="11"/>
      <c r="I21" s="9" t="s">
        <v>46</v>
      </c>
      <c r="J21" s="9">
        <v>1</v>
      </c>
      <c r="K21" s="11">
        <v>100</v>
      </c>
      <c r="L21" s="9">
        <v>1</v>
      </c>
      <c r="M21" s="11">
        <v>100</v>
      </c>
    </row>
    <row r="22" spans="2:13" ht="15">
      <c r="B22" s="7">
        <v>3</v>
      </c>
      <c r="C22" s="8" t="s">
        <v>15</v>
      </c>
      <c r="D22" s="9">
        <v>1994</v>
      </c>
      <c r="E22" s="9" t="s">
        <v>0</v>
      </c>
      <c r="F22" s="8"/>
      <c r="G22" s="8"/>
      <c r="H22" s="11"/>
      <c r="I22" s="9" t="s">
        <v>49</v>
      </c>
      <c r="J22" s="9">
        <v>2</v>
      </c>
      <c r="K22" s="11">
        <v>80</v>
      </c>
      <c r="L22" s="9">
        <v>2</v>
      </c>
      <c r="M22" s="11">
        <v>80</v>
      </c>
    </row>
    <row r="23" spans="2:13" ht="15">
      <c r="B23" s="7">
        <v>4</v>
      </c>
      <c r="C23" s="8" t="s">
        <v>17</v>
      </c>
      <c r="D23" s="9">
        <v>1985</v>
      </c>
      <c r="E23" s="9" t="s">
        <v>2</v>
      </c>
      <c r="F23" s="8"/>
      <c r="G23" s="8"/>
      <c r="H23" s="9"/>
      <c r="I23" s="9" t="s">
        <v>59</v>
      </c>
      <c r="J23" s="9">
        <v>3</v>
      </c>
      <c r="K23" s="9">
        <v>60</v>
      </c>
      <c r="L23" s="9">
        <v>3</v>
      </c>
      <c r="M23" s="9">
        <v>60</v>
      </c>
    </row>
    <row r="24" spans="2:13" ht="15">
      <c r="B24" s="7">
        <v>5</v>
      </c>
      <c r="C24" s="8" t="s">
        <v>66</v>
      </c>
      <c r="D24" s="9">
        <v>1988</v>
      </c>
      <c r="E24" s="9" t="s">
        <v>2</v>
      </c>
      <c r="F24" s="13"/>
      <c r="G24" s="13"/>
      <c r="H24" s="11"/>
      <c r="I24" s="10" t="s">
        <v>97</v>
      </c>
      <c r="J24" s="11">
        <v>4</v>
      </c>
      <c r="K24" s="9">
        <v>56</v>
      </c>
      <c r="L24" s="11">
        <v>4</v>
      </c>
      <c r="M24" s="9">
        <v>56</v>
      </c>
    </row>
    <row r="25" spans="2:13" ht="15">
      <c r="B25" s="7">
        <v>6</v>
      </c>
      <c r="C25" s="8" t="s">
        <v>68</v>
      </c>
      <c r="D25" s="9">
        <v>1990</v>
      </c>
      <c r="E25" s="9" t="s">
        <v>1</v>
      </c>
      <c r="F25" s="8"/>
      <c r="G25" s="8"/>
      <c r="H25" s="9"/>
      <c r="I25" s="9" t="s">
        <v>69</v>
      </c>
      <c r="J25" s="9">
        <v>5</v>
      </c>
      <c r="K25" s="9">
        <v>52</v>
      </c>
      <c r="L25" s="9">
        <v>5</v>
      </c>
      <c r="M25" s="9">
        <v>52</v>
      </c>
    </row>
    <row r="26" spans="2:14" ht="15">
      <c r="B26" s="7">
        <v>7</v>
      </c>
      <c r="C26" s="8" t="s">
        <v>70</v>
      </c>
      <c r="D26" s="9">
        <v>1986</v>
      </c>
      <c r="E26" s="9" t="s">
        <v>2</v>
      </c>
      <c r="F26" s="8"/>
      <c r="G26" s="8"/>
      <c r="H26" s="11"/>
      <c r="I26" s="9" t="s">
        <v>71</v>
      </c>
      <c r="J26" s="9">
        <v>6</v>
      </c>
      <c r="K26" s="9">
        <v>48</v>
      </c>
      <c r="L26" s="9">
        <v>6</v>
      </c>
      <c r="M26" s="9">
        <v>48</v>
      </c>
      <c r="N26" s="12"/>
    </row>
    <row r="27" spans="2:14" ht="15">
      <c r="B27" s="7">
        <v>8</v>
      </c>
      <c r="C27" s="8" t="s">
        <v>74</v>
      </c>
      <c r="D27" s="9">
        <v>1990</v>
      </c>
      <c r="E27" s="9" t="s">
        <v>0</v>
      </c>
      <c r="F27" s="8"/>
      <c r="G27" s="8"/>
      <c r="H27" s="11"/>
      <c r="I27" s="9" t="s">
        <v>75</v>
      </c>
      <c r="J27" s="9">
        <v>7</v>
      </c>
      <c r="K27" s="9">
        <v>44</v>
      </c>
      <c r="L27" s="9">
        <v>7</v>
      </c>
      <c r="M27" s="9">
        <v>44</v>
      </c>
      <c r="N27" s="12"/>
    </row>
    <row r="28" spans="2:14" ht="15">
      <c r="B28" s="7">
        <v>9</v>
      </c>
      <c r="C28" s="8" t="s">
        <v>76</v>
      </c>
      <c r="D28" s="9">
        <v>1994</v>
      </c>
      <c r="E28" s="9" t="s">
        <v>77</v>
      </c>
      <c r="F28" s="8"/>
      <c r="G28" s="8"/>
      <c r="H28" s="11"/>
      <c r="I28" s="9" t="s">
        <v>78</v>
      </c>
      <c r="J28" s="9">
        <v>8</v>
      </c>
      <c r="K28" s="11">
        <v>40</v>
      </c>
      <c r="L28" s="9">
        <v>8</v>
      </c>
      <c r="M28" s="11">
        <v>40</v>
      </c>
      <c r="N28" s="12"/>
    </row>
    <row r="29" spans="2:14" ht="15">
      <c r="B29" s="7">
        <v>10</v>
      </c>
      <c r="C29" s="8" t="s">
        <v>16</v>
      </c>
      <c r="D29" s="9">
        <v>1994</v>
      </c>
      <c r="E29" s="9" t="s">
        <v>77</v>
      </c>
      <c r="F29" s="8"/>
      <c r="G29" s="8"/>
      <c r="H29" s="9"/>
      <c r="I29" s="9" t="s">
        <v>85</v>
      </c>
      <c r="J29" s="9">
        <v>9</v>
      </c>
      <c r="K29" s="9">
        <v>36</v>
      </c>
      <c r="L29" s="9">
        <v>9</v>
      </c>
      <c r="M29" s="9">
        <v>36</v>
      </c>
      <c r="N29" s="12"/>
    </row>
    <row r="30" spans="2:14" ht="15">
      <c r="B30" s="14"/>
      <c r="C30" s="4"/>
      <c r="D30" s="15"/>
      <c r="E30" s="15"/>
      <c r="F30" s="4"/>
      <c r="G30" s="4"/>
      <c r="H30" s="15"/>
      <c r="I30" s="15"/>
      <c r="J30" s="15"/>
      <c r="L30" s="4"/>
      <c r="M30" s="16"/>
      <c r="N30" s="12"/>
    </row>
    <row r="31" spans="2:14" ht="15">
      <c r="B31" s="104" t="s">
        <v>87</v>
      </c>
      <c r="C31" s="105"/>
      <c r="D31" s="105"/>
      <c r="E31" s="58" t="s">
        <v>24</v>
      </c>
      <c r="F31" s="41" t="s">
        <v>19</v>
      </c>
      <c r="G31" s="42"/>
      <c r="H31" s="42" t="s">
        <v>25</v>
      </c>
      <c r="I31" s="43" t="s">
        <v>26</v>
      </c>
      <c r="J31" s="44"/>
      <c r="K31" s="45" t="s">
        <v>27</v>
      </c>
      <c r="L31" s="4"/>
      <c r="M31" s="16"/>
      <c r="N31" s="12"/>
    </row>
    <row r="32" spans="2:14" ht="15">
      <c r="B32" s="2"/>
      <c r="C32" s="3"/>
      <c r="D32" s="3"/>
      <c r="L32" s="4"/>
      <c r="M32" s="16"/>
      <c r="N32" s="12"/>
    </row>
    <row r="33" spans="2:14" ht="48" customHeight="1">
      <c r="B33" s="5" t="s">
        <v>29</v>
      </c>
      <c r="C33" s="5" t="s">
        <v>11</v>
      </c>
      <c r="D33" s="5" t="s">
        <v>12</v>
      </c>
      <c r="E33" s="5" t="s">
        <v>20</v>
      </c>
      <c r="F33" s="31" t="s">
        <v>21</v>
      </c>
      <c r="G33" s="32" t="s">
        <v>91</v>
      </c>
      <c r="H33" s="33" t="s">
        <v>93</v>
      </c>
      <c r="I33" s="35" t="s">
        <v>22</v>
      </c>
      <c r="J33" s="36" t="s">
        <v>92</v>
      </c>
      <c r="K33" s="35" t="s">
        <v>94</v>
      </c>
      <c r="L33" s="37" t="s">
        <v>23</v>
      </c>
      <c r="M33" s="37" t="s">
        <v>90</v>
      </c>
      <c r="N33" s="12"/>
    </row>
    <row r="34" spans="2:14" ht="15">
      <c r="B34" s="7">
        <v>1</v>
      </c>
      <c r="C34" s="8" t="s">
        <v>13</v>
      </c>
      <c r="D34" s="9">
        <v>1977</v>
      </c>
      <c r="E34" s="9" t="s">
        <v>2</v>
      </c>
      <c r="F34" s="9" t="s">
        <v>30</v>
      </c>
      <c r="G34" s="9">
        <v>1</v>
      </c>
      <c r="H34" s="11">
        <v>100</v>
      </c>
      <c r="I34" s="11"/>
      <c r="J34" s="11"/>
      <c r="K34" s="9"/>
      <c r="L34" s="9">
        <v>1</v>
      </c>
      <c r="M34" s="11">
        <v>100</v>
      </c>
      <c r="N34" s="12"/>
    </row>
    <row r="35" spans="2:14" ht="15">
      <c r="B35" s="7">
        <v>2</v>
      </c>
      <c r="C35" s="8" t="s">
        <v>3</v>
      </c>
      <c r="D35" s="9">
        <v>1980</v>
      </c>
      <c r="E35" s="9" t="s">
        <v>2</v>
      </c>
      <c r="F35" s="8"/>
      <c r="G35" s="4"/>
      <c r="I35" s="9" t="s">
        <v>48</v>
      </c>
      <c r="J35" s="9">
        <v>1</v>
      </c>
      <c r="K35" s="9">
        <v>100</v>
      </c>
      <c r="L35" s="9">
        <v>1</v>
      </c>
      <c r="M35" s="9">
        <v>100</v>
      </c>
      <c r="N35" s="12"/>
    </row>
    <row r="36" spans="2:13" ht="15">
      <c r="B36" s="7">
        <v>3</v>
      </c>
      <c r="C36" s="8" t="s">
        <v>40</v>
      </c>
      <c r="D36" s="9">
        <v>1975</v>
      </c>
      <c r="E36" s="9" t="s">
        <v>41</v>
      </c>
      <c r="F36" s="9" t="s">
        <v>42</v>
      </c>
      <c r="G36" s="9">
        <v>2</v>
      </c>
      <c r="H36" s="9">
        <v>80</v>
      </c>
      <c r="I36" s="9" t="s">
        <v>50</v>
      </c>
      <c r="J36" s="9">
        <v>2</v>
      </c>
      <c r="K36" s="9">
        <v>80</v>
      </c>
      <c r="L36" s="9">
        <v>2</v>
      </c>
      <c r="M36" s="9">
        <v>80</v>
      </c>
    </row>
    <row r="37" spans="2:13" ht="15">
      <c r="B37" s="7">
        <v>4</v>
      </c>
      <c r="C37" s="8" t="s">
        <v>52</v>
      </c>
      <c r="D37" s="9">
        <v>1980</v>
      </c>
      <c r="E37" s="9" t="s">
        <v>0</v>
      </c>
      <c r="F37" s="8"/>
      <c r="G37" s="8"/>
      <c r="H37" s="9"/>
      <c r="I37" s="9" t="s">
        <v>53</v>
      </c>
      <c r="J37" s="9">
        <v>3</v>
      </c>
      <c r="K37" s="9">
        <v>60</v>
      </c>
      <c r="L37" s="9">
        <v>3</v>
      </c>
      <c r="M37" s="9">
        <v>60</v>
      </c>
    </row>
    <row r="38" spans="2:13" ht="15">
      <c r="B38" s="7">
        <v>5</v>
      </c>
      <c r="C38" s="8" t="s">
        <v>10</v>
      </c>
      <c r="D38" s="9">
        <v>1976</v>
      </c>
      <c r="E38" s="9" t="s">
        <v>0</v>
      </c>
      <c r="F38" s="8"/>
      <c r="G38" s="8"/>
      <c r="H38" s="9"/>
      <c r="I38" s="9" t="s">
        <v>58</v>
      </c>
      <c r="J38" s="9">
        <v>4</v>
      </c>
      <c r="K38" s="9">
        <v>56</v>
      </c>
      <c r="L38" s="9">
        <v>4</v>
      </c>
      <c r="M38" s="9">
        <v>56</v>
      </c>
    </row>
    <row r="39" spans="2:13" ht="15">
      <c r="B39" s="7">
        <v>6</v>
      </c>
      <c r="C39" s="8" t="s">
        <v>4</v>
      </c>
      <c r="D39" s="9">
        <v>1974</v>
      </c>
      <c r="E39" s="9" t="s">
        <v>0</v>
      </c>
      <c r="F39" s="8"/>
      <c r="G39" s="8"/>
      <c r="H39" s="9"/>
      <c r="I39" s="9" t="s">
        <v>60</v>
      </c>
      <c r="J39" s="9">
        <v>5</v>
      </c>
      <c r="K39" s="9">
        <v>52</v>
      </c>
      <c r="L39" s="9">
        <v>5</v>
      </c>
      <c r="M39" s="9">
        <v>52</v>
      </c>
    </row>
    <row r="40" spans="2:13" ht="15">
      <c r="B40" s="7">
        <v>7</v>
      </c>
      <c r="C40" s="8" t="s">
        <v>63</v>
      </c>
      <c r="D40" s="9">
        <v>1982</v>
      </c>
      <c r="E40" s="9" t="s">
        <v>0</v>
      </c>
      <c r="F40" s="8"/>
      <c r="G40" s="8"/>
      <c r="H40" s="9"/>
      <c r="I40" s="9" t="s">
        <v>64</v>
      </c>
      <c r="J40" s="9">
        <v>6</v>
      </c>
      <c r="K40" s="9">
        <v>48</v>
      </c>
      <c r="L40" s="9">
        <v>6</v>
      </c>
      <c r="M40" s="9">
        <v>48</v>
      </c>
    </row>
    <row r="41" spans="3:4" ht="15">
      <c r="C41" s="3"/>
      <c r="D41" s="3"/>
    </row>
    <row r="42" spans="2:12" ht="15">
      <c r="B42" s="104" t="s">
        <v>88</v>
      </c>
      <c r="C42" s="105"/>
      <c r="D42" s="105"/>
      <c r="E42" s="58" t="s">
        <v>24</v>
      </c>
      <c r="F42" s="41" t="s">
        <v>19</v>
      </c>
      <c r="G42" s="42"/>
      <c r="H42" s="42" t="s">
        <v>25</v>
      </c>
      <c r="I42" s="43" t="s">
        <v>26</v>
      </c>
      <c r="J42" s="44"/>
      <c r="K42" s="45" t="s">
        <v>27</v>
      </c>
      <c r="L42" s="4"/>
    </row>
    <row r="43" spans="2:12" ht="15">
      <c r="B43" s="2"/>
      <c r="C43" s="3"/>
      <c r="D43" s="3"/>
      <c r="L43" s="4"/>
    </row>
    <row r="44" spans="2:14" ht="30">
      <c r="B44" s="5" t="s">
        <v>29</v>
      </c>
      <c r="C44" s="5" t="s">
        <v>11</v>
      </c>
      <c r="D44" s="5" t="s">
        <v>12</v>
      </c>
      <c r="E44" s="5" t="s">
        <v>20</v>
      </c>
      <c r="F44" s="31" t="s">
        <v>21</v>
      </c>
      <c r="G44" s="32" t="s">
        <v>91</v>
      </c>
      <c r="H44" s="33" t="s">
        <v>93</v>
      </c>
      <c r="I44" s="35" t="s">
        <v>22</v>
      </c>
      <c r="J44" s="36" t="s">
        <v>92</v>
      </c>
      <c r="K44" s="35" t="s">
        <v>94</v>
      </c>
      <c r="L44" s="37" t="s">
        <v>23</v>
      </c>
      <c r="M44" s="37" t="s">
        <v>90</v>
      </c>
      <c r="N44" s="12"/>
    </row>
    <row r="45" spans="2:13" ht="15">
      <c r="B45" s="7">
        <v>1</v>
      </c>
      <c r="C45" s="8" t="s">
        <v>6</v>
      </c>
      <c r="D45" s="9">
        <v>1968</v>
      </c>
      <c r="E45" s="9" t="s">
        <v>1</v>
      </c>
      <c r="F45" s="9" t="s">
        <v>33</v>
      </c>
      <c r="G45" s="9">
        <v>1</v>
      </c>
      <c r="H45" s="6">
        <v>100</v>
      </c>
      <c r="I45" s="6"/>
      <c r="J45" s="6"/>
      <c r="K45" s="6"/>
      <c r="L45" s="9">
        <v>1</v>
      </c>
      <c r="M45" s="6">
        <v>100</v>
      </c>
    </row>
    <row r="46" spans="2:13" ht="15">
      <c r="B46" s="7">
        <v>2</v>
      </c>
      <c r="C46" s="8" t="s">
        <v>14</v>
      </c>
      <c r="D46" s="9">
        <v>1966</v>
      </c>
      <c r="E46" s="9" t="s">
        <v>0</v>
      </c>
      <c r="F46" s="8"/>
      <c r="G46" s="8"/>
      <c r="H46" s="6"/>
      <c r="I46" s="9" t="s">
        <v>57</v>
      </c>
      <c r="J46" s="9">
        <v>1</v>
      </c>
      <c r="K46" s="6">
        <v>100</v>
      </c>
      <c r="L46" s="9">
        <v>1</v>
      </c>
      <c r="M46" s="6">
        <v>100</v>
      </c>
    </row>
    <row r="47" spans="2:13" ht="15">
      <c r="B47" s="7">
        <v>3</v>
      </c>
      <c r="C47" s="8" t="s">
        <v>61</v>
      </c>
      <c r="D47" s="9">
        <v>1968</v>
      </c>
      <c r="E47" s="9" t="s">
        <v>1</v>
      </c>
      <c r="F47" s="8"/>
      <c r="G47" s="8"/>
      <c r="H47" s="9"/>
      <c r="I47" s="9" t="s">
        <v>62</v>
      </c>
      <c r="J47" s="9">
        <v>2</v>
      </c>
      <c r="K47" s="9">
        <v>80</v>
      </c>
      <c r="L47" s="9">
        <v>2</v>
      </c>
      <c r="M47" s="9">
        <v>80</v>
      </c>
    </row>
    <row r="48" spans="2:13" ht="15">
      <c r="B48" s="7">
        <v>4</v>
      </c>
      <c r="C48" s="8" t="s">
        <v>9</v>
      </c>
      <c r="D48" s="9">
        <v>1973</v>
      </c>
      <c r="E48" s="9" t="s">
        <v>0</v>
      </c>
      <c r="F48" s="8"/>
      <c r="G48" s="8"/>
      <c r="H48" s="9"/>
      <c r="I48" s="9" t="s">
        <v>65</v>
      </c>
      <c r="J48" s="9">
        <v>3</v>
      </c>
      <c r="K48" s="9">
        <v>60</v>
      </c>
      <c r="L48" s="9">
        <v>3</v>
      </c>
      <c r="M48" s="9">
        <v>60</v>
      </c>
    </row>
    <row r="49" spans="3:10" ht="15">
      <c r="C49" s="4"/>
      <c r="D49" s="15"/>
      <c r="E49" s="15"/>
      <c r="I49" s="15"/>
      <c r="J49" s="15"/>
    </row>
    <row r="50" spans="2:12" ht="15">
      <c r="B50" s="104" t="s">
        <v>89</v>
      </c>
      <c r="C50" s="105"/>
      <c r="D50" s="105"/>
      <c r="E50" s="58" t="s">
        <v>24</v>
      </c>
      <c r="F50" s="41" t="s">
        <v>19</v>
      </c>
      <c r="G50" s="42"/>
      <c r="H50" s="42" t="s">
        <v>25</v>
      </c>
      <c r="I50" s="43" t="s">
        <v>26</v>
      </c>
      <c r="J50" s="44"/>
      <c r="K50" s="45" t="s">
        <v>27</v>
      </c>
      <c r="L50" s="4"/>
    </row>
    <row r="51" spans="2:12" ht="15">
      <c r="B51" s="2"/>
      <c r="C51" s="3"/>
      <c r="D51" s="3"/>
      <c r="L51" s="4"/>
    </row>
    <row r="52" spans="2:14" ht="29.25" customHeight="1">
      <c r="B52" s="5" t="s">
        <v>29</v>
      </c>
      <c r="C52" s="5" t="s">
        <v>11</v>
      </c>
      <c r="D52" s="5" t="s">
        <v>12</v>
      </c>
      <c r="E52" s="5" t="s">
        <v>20</v>
      </c>
      <c r="F52" s="31" t="s">
        <v>21</v>
      </c>
      <c r="G52" s="32" t="s">
        <v>91</v>
      </c>
      <c r="H52" s="33" t="s">
        <v>93</v>
      </c>
      <c r="I52" s="35" t="s">
        <v>22</v>
      </c>
      <c r="J52" s="36" t="s">
        <v>92</v>
      </c>
      <c r="K52" s="35" t="s">
        <v>94</v>
      </c>
      <c r="L52" s="37" t="s">
        <v>23</v>
      </c>
      <c r="M52" s="37" t="s">
        <v>90</v>
      </c>
      <c r="N52" s="12"/>
    </row>
    <row r="53" spans="2:13" ht="15">
      <c r="B53" s="7">
        <v>1</v>
      </c>
      <c r="C53" s="8" t="s">
        <v>37</v>
      </c>
      <c r="D53" s="9">
        <v>1963</v>
      </c>
      <c r="E53" s="9" t="s">
        <v>2</v>
      </c>
      <c r="F53" s="9" t="s">
        <v>38</v>
      </c>
      <c r="G53" s="9">
        <v>3</v>
      </c>
      <c r="H53" s="6">
        <v>60</v>
      </c>
      <c r="I53" s="9" t="s">
        <v>47</v>
      </c>
      <c r="J53" s="9">
        <v>1</v>
      </c>
      <c r="K53" s="6">
        <v>100</v>
      </c>
      <c r="L53" s="9">
        <v>1</v>
      </c>
      <c r="M53" s="6">
        <v>100</v>
      </c>
    </row>
    <row r="54" spans="2:13" ht="15">
      <c r="B54" s="7">
        <v>2</v>
      </c>
      <c r="C54" s="8" t="s">
        <v>5</v>
      </c>
      <c r="D54" s="9">
        <v>1961</v>
      </c>
      <c r="E54" s="9" t="s">
        <v>2</v>
      </c>
      <c r="F54" s="9" t="s">
        <v>31</v>
      </c>
      <c r="G54" s="9">
        <v>1</v>
      </c>
      <c r="H54" s="6">
        <v>100</v>
      </c>
      <c r="I54" s="9" t="s">
        <v>51</v>
      </c>
      <c r="J54" s="9">
        <v>2</v>
      </c>
      <c r="K54" s="6">
        <v>80</v>
      </c>
      <c r="L54" s="9">
        <v>1</v>
      </c>
      <c r="M54" s="6">
        <v>100</v>
      </c>
    </row>
    <row r="55" spans="2:13" ht="15">
      <c r="B55" s="7">
        <v>3</v>
      </c>
      <c r="C55" s="8" t="s">
        <v>8</v>
      </c>
      <c r="D55" s="9">
        <v>1956</v>
      </c>
      <c r="E55" s="9" t="s">
        <v>2</v>
      </c>
      <c r="F55" s="9" t="s">
        <v>34</v>
      </c>
      <c r="G55" s="9">
        <v>2</v>
      </c>
      <c r="H55" s="9">
        <v>80</v>
      </c>
      <c r="I55" s="6"/>
      <c r="J55" s="6"/>
      <c r="K55" s="6"/>
      <c r="L55" s="9">
        <v>2</v>
      </c>
      <c r="M55" s="9">
        <v>80</v>
      </c>
    </row>
    <row r="56" spans="2:13" ht="15">
      <c r="B56" s="7">
        <v>4</v>
      </c>
      <c r="C56" s="8" t="s">
        <v>54</v>
      </c>
      <c r="D56" s="9">
        <v>1957</v>
      </c>
      <c r="E56" s="9" t="s">
        <v>0</v>
      </c>
      <c r="F56" s="8"/>
      <c r="G56" s="8"/>
      <c r="H56" s="9"/>
      <c r="I56" s="9" t="s">
        <v>55</v>
      </c>
      <c r="J56" s="9">
        <v>3</v>
      </c>
      <c r="K56" s="9">
        <v>60</v>
      </c>
      <c r="L56" s="9">
        <v>3</v>
      </c>
      <c r="M56" s="9">
        <v>60</v>
      </c>
    </row>
    <row r="57" spans="3:11" s="4" customFormat="1" ht="15">
      <c r="C57" s="15"/>
      <c r="D57" s="15"/>
      <c r="E57" s="15"/>
      <c r="H57" s="15"/>
      <c r="K57" s="15"/>
    </row>
    <row r="58" spans="2:12" ht="15">
      <c r="B58" s="104" t="s">
        <v>144</v>
      </c>
      <c r="C58" s="105"/>
      <c r="D58" s="105"/>
      <c r="E58" s="58" t="s">
        <v>24</v>
      </c>
      <c r="F58" s="41" t="s">
        <v>19</v>
      </c>
      <c r="G58" s="42"/>
      <c r="H58" s="42" t="s">
        <v>25</v>
      </c>
      <c r="I58" s="43" t="s">
        <v>26</v>
      </c>
      <c r="J58" s="44"/>
      <c r="K58" s="45" t="s">
        <v>27</v>
      </c>
      <c r="L58" s="4"/>
    </row>
    <row r="59" spans="2:12" ht="15">
      <c r="B59" s="2"/>
      <c r="C59" s="3"/>
      <c r="D59" s="3"/>
      <c r="L59" s="4"/>
    </row>
    <row r="60" spans="2:14" ht="30">
      <c r="B60" s="5" t="s">
        <v>29</v>
      </c>
      <c r="C60" s="5" t="s">
        <v>11</v>
      </c>
      <c r="D60" s="5" t="s">
        <v>12</v>
      </c>
      <c r="E60" s="5" t="s">
        <v>20</v>
      </c>
      <c r="F60" s="31" t="s">
        <v>21</v>
      </c>
      <c r="G60" s="32" t="s">
        <v>91</v>
      </c>
      <c r="H60" s="33" t="s">
        <v>93</v>
      </c>
      <c r="I60" s="35" t="s">
        <v>22</v>
      </c>
      <c r="J60" s="36" t="s">
        <v>92</v>
      </c>
      <c r="K60" s="35" t="s">
        <v>94</v>
      </c>
      <c r="L60" s="37" t="s">
        <v>23</v>
      </c>
      <c r="M60" s="37" t="s">
        <v>90</v>
      </c>
      <c r="N60" s="12"/>
    </row>
    <row r="61" spans="2:13" ht="15">
      <c r="B61" s="7">
        <v>1</v>
      </c>
      <c r="C61" s="8" t="s">
        <v>7</v>
      </c>
      <c r="D61" s="9">
        <v>1953</v>
      </c>
      <c r="E61" s="9" t="s">
        <v>35</v>
      </c>
      <c r="F61" s="9" t="s">
        <v>36</v>
      </c>
      <c r="G61" s="9">
        <v>1</v>
      </c>
      <c r="H61" s="9">
        <v>100</v>
      </c>
      <c r="I61" s="8"/>
      <c r="J61" s="8"/>
      <c r="K61" s="9"/>
      <c r="L61" s="9">
        <v>1</v>
      </c>
      <c r="M61" s="9">
        <v>100</v>
      </c>
    </row>
    <row r="62" spans="3:4" ht="15">
      <c r="C62" s="3"/>
      <c r="D62" s="3"/>
    </row>
    <row r="63" spans="2:8" ht="18.75">
      <c r="B63" s="20" t="s">
        <v>101</v>
      </c>
      <c r="C63" s="19"/>
      <c r="D63" s="21"/>
      <c r="E63" s="21"/>
      <c r="F63" s="21"/>
      <c r="G63" s="21"/>
      <c r="H63" s="21"/>
    </row>
    <row r="64" spans="3:8" ht="15">
      <c r="C64" s="1"/>
      <c r="D64" s="1"/>
      <c r="E64" s="1"/>
      <c r="F64" s="1"/>
      <c r="G64" s="1"/>
      <c r="H64" s="1"/>
    </row>
    <row r="65" spans="2:11" ht="15">
      <c r="B65" s="104" t="s">
        <v>28</v>
      </c>
      <c r="C65" s="105"/>
      <c r="D65" s="105"/>
      <c r="E65" s="58" t="s">
        <v>24</v>
      </c>
      <c r="F65" s="41" t="s">
        <v>19</v>
      </c>
      <c r="G65" s="42"/>
      <c r="H65" s="42" t="s">
        <v>27</v>
      </c>
      <c r="I65" s="43" t="s">
        <v>26</v>
      </c>
      <c r="J65" s="44"/>
      <c r="K65" s="45" t="s">
        <v>129</v>
      </c>
    </row>
    <row r="66" spans="3:4" ht="15">
      <c r="C66" s="3"/>
      <c r="D66" s="3"/>
    </row>
    <row r="67" spans="2:13" ht="30">
      <c r="B67" s="5" t="s">
        <v>29</v>
      </c>
      <c r="C67" s="5" t="s">
        <v>11</v>
      </c>
      <c r="D67" s="5" t="s">
        <v>12</v>
      </c>
      <c r="E67" s="5" t="s">
        <v>20</v>
      </c>
      <c r="F67" s="31" t="s">
        <v>21</v>
      </c>
      <c r="G67" s="32" t="s">
        <v>91</v>
      </c>
      <c r="H67" s="33" t="s">
        <v>93</v>
      </c>
      <c r="I67" s="35" t="s">
        <v>22</v>
      </c>
      <c r="J67" s="36" t="s">
        <v>92</v>
      </c>
      <c r="K67" s="35" t="s">
        <v>94</v>
      </c>
      <c r="L67" s="37" t="s">
        <v>23</v>
      </c>
      <c r="M67" s="37" t="s">
        <v>90</v>
      </c>
    </row>
    <row r="68" spans="2:13" ht="15">
      <c r="B68" s="7">
        <v>1</v>
      </c>
      <c r="C68" s="8" t="s">
        <v>102</v>
      </c>
      <c r="D68" s="9">
        <v>1996</v>
      </c>
      <c r="E68" s="9" t="s">
        <v>103</v>
      </c>
      <c r="F68" s="9" t="s">
        <v>104</v>
      </c>
      <c r="G68" s="9">
        <v>1</v>
      </c>
      <c r="H68" s="6">
        <v>100</v>
      </c>
      <c r="I68" s="9"/>
      <c r="J68" s="9"/>
      <c r="K68" s="6"/>
      <c r="L68" s="9">
        <v>1</v>
      </c>
      <c r="M68" s="6">
        <v>100</v>
      </c>
    </row>
    <row r="69" spans="2:13" ht="15">
      <c r="B69" s="7">
        <v>2</v>
      </c>
      <c r="C69" s="8" t="s">
        <v>107</v>
      </c>
      <c r="D69" s="9">
        <v>1997</v>
      </c>
      <c r="E69" s="9" t="s">
        <v>56</v>
      </c>
      <c r="F69" s="9"/>
      <c r="G69" s="9"/>
      <c r="H69" s="6"/>
      <c r="I69" s="9" t="s">
        <v>108</v>
      </c>
      <c r="J69" s="9">
        <v>1</v>
      </c>
      <c r="K69" s="6">
        <v>100</v>
      </c>
      <c r="L69" s="9">
        <v>1</v>
      </c>
      <c r="M69" s="6">
        <v>100</v>
      </c>
    </row>
    <row r="70" spans="2:13" ht="15">
      <c r="B70" s="7">
        <v>3</v>
      </c>
      <c r="C70" s="8" t="s">
        <v>105</v>
      </c>
      <c r="D70" s="9">
        <v>1997</v>
      </c>
      <c r="E70" s="9" t="s">
        <v>103</v>
      </c>
      <c r="F70" s="9" t="s">
        <v>106</v>
      </c>
      <c r="G70" s="9">
        <v>2</v>
      </c>
      <c r="H70" s="6">
        <v>80</v>
      </c>
      <c r="I70" s="9" t="s">
        <v>115</v>
      </c>
      <c r="J70" s="9">
        <v>3</v>
      </c>
      <c r="K70" s="6">
        <v>60</v>
      </c>
      <c r="L70" s="9">
        <v>2</v>
      </c>
      <c r="M70" s="6">
        <v>80</v>
      </c>
    </row>
    <row r="71" spans="2:13" ht="15">
      <c r="B71" s="7">
        <v>4</v>
      </c>
      <c r="C71" s="8" t="s">
        <v>109</v>
      </c>
      <c r="D71" s="9">
        <v>1996</v>
      </c>
      <c r="E71" s="9" t="s">
        <v>103</v>
      </c>
      <c r="F71" s="9"/>
      <c r="G71" s="9"/>
      <c r="H71" s="6"/>
      <c r="I71" s="9" t="s">
        <v>110</v>
      </c>
      <c r="J71" s="9">
        <v>2</v>
      </c>
      <c r="K71" s="6">
        <v>80</v>
      </c>
      <c r="L71" s="9">
        <v>2</v>
      </c>
      <c r="M71" s="6">
        <v>80</v>
      </c>
    </row>
    <row r="72" spans="3:4" ht="11.25" customHeight="1">
      <c r="C72" s="3"/>
      <c r="D72" s="3"/>
    </row>
    <row r="73" spans="2:13" ht="15">
      <c r="B73" s="14"/>
      <c r="C73" s="4"/>
      <c r="D73" s="15"/>
      <c r="E73" s="15"/>
      <c r="F73" s="15"/>
      <c r="G73" s="15"/>
      <c r="H73" s="22"/>
      <c r="I73" s="22"/>
      <c r="J73" s="22"/>
      <c r="K73" s="22"/>
      <c r="L73" s="15"/>
      <c r="M73" s="22"/>
    </row>
    <row r="74" spans="2:12" ht="15">
      <c r="B74" s="104" t="s">
        <v>86</v>
      </c>
      <c r="C74" s="105"/>
      <c r="D74" s="105"/>
      <c r="E74" s="58" t="s">
        <v>24</v>
      </c>
      <c r="F74" s="41" t="s">
        <v>19</v>
      </c>
      <c r="G74" s="42"/>
      <c r="H74" s="42" t="s">
        <v>27</v>
      </c>
      <c r="I74" s="43" t="s">
        <v>26</v>
      </c>
      <c r="J74" s="44"/>
      <c r="K74" s="45" t="s">
        <v>129</v>
      </c>
      <c r="L74" s="4"/>
    </row>
    <row r="75" spans="2:12" ht="15">
      <c r="B75" s="2"/>
      <c r="C75" s="3"/>
      <c r="D75" s="3"/>
      <c r="L75" s="4"/>
    </row>
    <row r="76" spans="2:13" ht="30">
      <c r="B76" s="5" t="s">
        <v>29</v>
      </c>
      <c r="C76" s="5" t="s">
        <v>11</v>
      </c>
      <c r="D76" s="5" t="s">
        <v>12</v>
      </c>
      <c r="E76" s="5" t="s">
        <v>20</v>
      </c>
      <c r="F76" s="31" t="s">
        <v>21</v>
      </c>
      <c r="G76" s="32" t="s">
        <v>91</v>
      </c>
      <c r="H76" s="33" t="s">
        <v>93</v>
      </c>
      <c r="I76" s="35" t="s">
        <v>22</v>
      </c>
      <c r="J76" s="36" t="s">
        <v>92</v>
      </c>
      <c r="K76" s="35" t="s">
        <v>94</v>
      </c>
      <c r="L76" s="37" t="s">
        <v>23</v>
      </c>
      <c r="M76" s="37" t="s">
        <v>90</v>
      </c>
    </row>
    <row r="77" spans="2:13" ht="15.75">
      <c r="B77" s="7">
        <v>1</v>
      </c>
      <c r="C77" s="23" t="s">
        <v>113</v>
      </c>
      <c r="D77" s="24">
        <v>1987</v>
      </c>
      <c r="E77" s="24" t="s">
        <v>2</v>
      </c>
      <c r="F77" s="9"/>
      <c r="G77" s="8"/>
      <c r="H77" s="8"/>
      <c r="I77" s="24" t="s">
        <v>114</v>
      </c>
      <c r="J77" s="9">
        <v>1</v>
      </c>
      <c r="K77" s="11">
        <v>100</v>
      </c>
      <c r="L77" s="9">
        <v>1</v>
      </c>
      <c r="M77" s="11">
        <v>100</v>
      </c>
    </row>
    <row r="78" spans="3:4" ht="15">
      <c r="C78" s="3"/>
      <c r="D78" s="3"/>
    </row>
    <row r="79" spans="2:12" ht="15">
      <c r="B79" s="104" t="s">
        <v>88</v>
      </c>
      <c r="C79" s="105"/>
      <c r="D79" s="105"/>
      <c r="E79" s="58" t="s">
        <v>24</v>
      </c>
      <c r="F79" s="41" t="s">
        <v>19</v>
      </c>
      <c r="G79" s="42"/>
      <c r="H79" s="42" t="s">
        <v>27</v>
      </c>
      <c r="I79" s="43" t="s">
        <v>26</v>
      </c>
      <c r="J79" s="44"/>
      <c r="K79" s="45" t="s">
        <v>129</v>
      </c>
      <c r="L79" s="4"/>
    </row>
    <row r="80" spans="2:12" ht="15">
      <c r="B80" s="2"/>
      <c r="C80" s="3"/>
      <c r="D80" s="3"/>
      <c r="L80" s="4"/>
    </row>
    <row r="81" spans="2:13" ht="30">
      <c r="B81" s="5" t="s">
        <v>29</v>
      </c>
      <c r="C81" s="5" t="s">
        <v>11</v>
      </c>
      <c r="D81" s="5" t="s">
        <v>12</v>
      </c>
      <c r="E81" s="5" t="s">
        <v>20</v>
      </c>
      <c r="F81" s="31" t="s">
        <v>21</v>
      </c>
      <c r="G81" s="32" t="s">
        <v>91</v>
      </c>
      <c r="H81" s="33" t="s">
        <v>93</v>
      </c>
      <c r="I81" s="35" t="s">
        <v>22</v>
      </c>
      <c r="J81" s="36" t="s">
        <v>92</v>
      </c>
      <c r="K81" s="35" t="s">
        <v>94</v>
      </c>
      <c r="L81" s="37" t="s">
        <v>23</v>
      </c>
      <c r="M81" s="37" t="s">
        <v>90</v>
      </c>
    </row>
    <row r="82" spans="2:13" ht="15.75">
      <c r="B82" s="7">
        <v>1</v>
      </c>
      <c r="C82" s="23" t="s">
        <v>111</v>
      </c>
      <c r="D82" s="24">
        <v>1969</v>
      </c>
      <c r="E82" s="24" t="s">
        <v>2</v>
      </c>
      <c r="F82" s="8"/>
      <c r="G82" s="9"/>
      <c r="H82" s="6"/>
      <c r="I82" s="24" t="s">
        <v>112</v>
      </c>
      <c r="J82" s="9">
        <v>1</v>
      </c>
      <c r="K82" s="6">
        <v>100</v>
      </c>
      <c r="L82" s="9">
        <v>1</v>
      </c>
      <c r="M82" s="6">
        <v>100</v>
      </c>
    </row>
    <row r="83" spans="3:4" ht="15">
      <c r="C83" s="3"/>
      <c r="D83" s="3"/>
    </row>
    <row r="84" spans="3:4" ht="15">
      <c r="C84" s="3"/>
      <c r="D84" s="3"/>
    </row>
    <row r="85" spans="3:4" ht="15">
      <c r="C85" s="3"/>
      <c r="D85" s="3"/>
    </row>
    <row r="86" spans="3:4" ht="15">
      <c r="C86" s="3"/>
      <c r="D86" s="3"/>
    </row>
    <row r="87" spans="3:4" ht="15">
      <c r="C87" s="3"/>
      <c r="D87" s="3"/>
    </row>
    <row r="88" spans="3:4" ht="15">
      <c r="C88" s="3"/>
      <c r="D88" s="3"/>
    </row>
    <row r="89" spans="3:4" ht="15">
      <c r="C89" s="3"/>
      <c r="D89" s="3"/>
    </row>
    <row r="90" spans="3:4" ht="15">
      <c r="C90" s="3"/>
      <c r="D90" s="3"/>
    </row>
    <row r="91" spans="3:4" ht="15">
      <c r="C91" s="3"/>
      <c r="D91" s="3"/>
    </row>
    <row r="92" spans="3:4" ht="15">
      <c r="C92" s="3"/>
      <c r="D92" s="3"/>
    </row>
    <row r="93" spans="3:4" ht="15">
      <c r="C93" s="3"/>
      <c r="D93" s="3"/>
    </row>
    <row r="94" spans="3:4" ht="15">
      <c r="C94" s="3"/>
      <c r="D94" s="3"/>
    </row>
    <row r="95" spans="3:4" ht="15">
      <c r="C95" s="3"/>
      <c r="D95" s="3"/>
    </row>
    <row r="96" spans="3:4" ht="15">
      <c r="C96" s="3"/>
      <c r="D96" s="3"/>
    </row>
    <row r="97" spans="3:4" ht="15">
      <c r="C97" s="3"/>
      <c r="D97" s="3"/>
    </row>
    <row r="98" spans="3:4" ht="15">
      <c r="C98" s="3"/>
      <c r="D98" s="3"/>
    </row>
    <row r="99" spans="3:4" ht="15">
      <c r="C99" s="3"/>
      <c r="D99" s="3"/>
    </row>
    <row r="100" spans="3:4" ht="15">
      <c r="C100" s="3"/>
      <c r="D100" s="3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</sheetData>
  <mergeCells count="12">
    <mergeCell ref="B65:D65"/>
    <mergeCell ref="B79:D79"/>
    <mergeCell ref="B74:D74"/>
    <mergeCell ref="B3:I3"/>
    <mergeCell ref="B2:I2"/>
    <mergeCell ref="C4:H4"/>
    <mergeCell ref="B50:D50"/>
    <mergeCell ref="B58:D58"/>
    <mergeCell ref="B7:D7"/>
    <mergeCell ref="B17:D17"/>
    <mergeCell ref="B31:D31"/>
    <mergeCell ref="B42:D42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8"/>
  <sheetViews>
    <sheetView workbookViewId="0" topLeftCell="A4">
      <selection activeCell="L4" sqref="L4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1.2812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8" width="7.421875" style="17" customWidth="1"/>
    <col min="9" max="10" width="12.140625" style="3" customWidth="1"/>
    <col min="11" max="11" width="10.7109375" style="17" customWidth="1"/>
    <col min="12" max="12" width="16.8515625" style="3" customWidth="1"/>
    <col min="13" max="13" width="14.57421875" style="3" customWidth="1"/>
    <col min="14" max="16384" width="9.140625" style="3" customWidth="1"/>
  </cols>
  <sheetData>
    <row r="2" spans="2:11" s="2" customFormat="1" ht="15">
      <c r="B2" s="101" t="s">
        <v>134</v>
      </c>
      <c r="C2" s="102"/>
      <c r="D2" s="102"/>
      <c r="E2" s="102"/>
      <c r="F2" s="102"/>
      <c r="G2" s="102"/>
      <c r="H2" s="102"/>
      <c r="I2" s="102"/>
      <c r="J2" s="1"/>
      <c r="K2" s="18"/>
    </row>
    <row r="3" spans="2:10" ht="36" customHeight="1">
      <c r="B3" s="101" t="s">
        <v>153</v>
      </c>
      <c r="C3" s="102"/>
      <c r="D3" s="102"/>
      <c r="E3" s="102"/>
      <c r="F3" s="102"/>
      <c r="G3" s="102"/>
      <c r="H3" s="102"/>
      <c r="I3" s="102"/>
      <c r="J3" s="1"/>
    </row>
    <row r="4" spans="3:14" ht="15">
      <c r="C4" s="103" t="s">
        <v>135</v>
      </c>
      <c r="D4" s="103"/>
      <c r="E4" s="103"/>
      <c r="F4" s="103"/>
      <c r="G4" s="103"/>
      <c r="H4" s="103"/>
      <c r="L4" s="4"/>
      <c r="M4" s="4"/>
      <c r="N4" s="4"/>
    </row>
    <row r="5" spans="2:14" ht="18.75">
      <c r="B5" s="20" t="s">
        <v>100</v>
      </c>
      <c r="C5" s="19"/>
      <c r="D5" s="19"/>
      <c r="E5" s="19"/>
      <c r="F5" s="19"/>
      <c r="G5" s="19"/>
      <c r="H5" s="19"/>
      <c r="L5" s="4"/>
      <c r="M5" s="4"/>
      <c r="N5" s="4"/>
    </row>
    <row r="6" spans="3:14" ht="15">
      <c r="C6" s="1"/>
      <c r="D6" s="1"/>
      <c r="E6" s="1"/>
      <c r="F6" s="1"/>
      <c r="G6" s="1"/>
      <c r="H6" s="1"/>
      <c r="L6" s="4"/>
      <c r="M6" s="4"/>
      <c r="N6" s="4"/>
    </row>
    <row r="7" spans="2:14" ht="15">
      <c r="B7" s="104" t="s">
        <v>28</v>
      </c>
      <c r="C7" s="105"/>
      <c r="D7" s="105"/>
      <c r="E7" s="58" t="s">
        <v>24</v>
      </c>
      <c r="F7" s="41" t="s">
        <v>19</v>
      </c>
      <c r="G7" s="42"/>
      <c r="H7" s="42"/>
      <c r="I7" s="43" t="s">
        <v>26</v>
      </c>
      <c r="J7" s="44"/>
      <c r="K7" s="45">
        <v>7.35</v>
      </c>
      <c r="L7" s="4"/>
      <c r="M7" s="4"/>
      <c r="N7" s="4"/>
    </row>
    <row r="8" spans="2:14" ht="15">
      <c r="B8" s="2"/>
      <c r="C8" s="3"/>
      <c r="D8" s="3"/>
      <c r="L8" s="4"/>
      <c r="M8" s="4"/>
      <c r="N8" s="4"/>
    </row>
    <row r="9" spans="2:14" ht="30">
      <c r="B9" s="5" t="s">
        <v>29</v>
      </c>
      <c r="C9" s="5" t="s">
        <v>11</v>
      </c>
      <c r="D9" s="5" t="s">
        <v>12</v>
      </c>
      <c r="E9" s="5" t="s">
        <v>20</v>
      </c>
      <c r="F9" s="31" t="s">
        <v>21</v>
      </c>
      <c r="G9" s="32" t="s">
        <v>91</v>
      </c>
      <c r="H9" s="33" t="s">
        <v>93</v>
      </c>
      <c r="I9" s="35" t="s">
        <v>22</v>
      </c>
      <c r="J9" s="36" t="s">
        <v>92</v>
      </c>
      <c r="K9" s="35" t="s">
        <v>94</v>
      </c>
      <c r="L9" s="37" t="s">
        <v>23</v>
      </c>
      <c r="M9" s="37" t="s">
        <v>90</v>
      </c>
      <c r="N9" s="12"/>
    </row>
    <row r="10" spans="2:14" ht="15">
      <c r="B10" s="7">
        <v>1</v>
      </c>
      <c r="C10" s="8" t="s">
        <v>136</v>
      </c>
      <c r="D10" s="9">
        <v>1999</v>
      </c>
      <c r="E10" s="9" t="s">
        <v>1</v>
      </c>
      <c r="F10" s="38"/>
      <c r="G10" s="38"/>
      <c r="H10" s="39"/>
      <c r="I10" s="54">
        <v>0.01671990740740741</v>
      </c>
      <c r="J10" s="39">
        <v>1</v>
      </c>
      <c r="K10" s="39">
        <v>100</v>
      </c>
      <c r="L10" s="39">
        <v>1</v>
      </c>
      <c r="M10" s="39">
        <v>100</v>
      </c>
      <c r="N10" s="12"/>
    </row>
    <row r="11" spans="2:14" ht="15">
      <c r="B11" s="7">
        <v>2</v>
      </c>
      <c r="C11" s="8" t="s">
        <v>137</v>
      </c>
      <c r="D11" s="9">
        <v>1999</v>
      </c>
      <c r="E11" s="9" t="s">
        <v>139</v>
      </c>
      <c r="F11" s="38"/>
      <c r="G11" s="38"/>
      <c r="H11" s="39"/>
      <c r="I11" s="54">
        <v>0.018532407407407407</v>
      </c>
      <c r="J11" s="39">
        <v>2</v>
      </c>
      <c r="K11" s="39">
        <v>80</v>
      </c>
      <c r="L11" s="39">
        <v>2</v>
      </c>
      <c r="M11" s="39">
        <v>80</v>
      </c>
      <c r="N11" s="12"/>
    </row>
    <row r="12" spans="2:14" ht="15">
      <c r="B12" s="7">
        <v>3</v>
      </c>
      <c r="C12" s="8" t="s">
        <v>138</v>
      </c>
      <c r="D12" s="9">
        <v>1999</v>
      </c>
      <c r="E12" s="9" t="s">
        <v>139</v>
      </c>
      <c r="F12" s="38"/>
      <c r="G12" s="38"/>
      <c r="H12" s="39"/>
      <c r="I12" s="54">
        <v>0.02012615740740741</v>
      </c>
      <c r="J12" s="39">
        <v>3</v>
      </c>
      <c r="K12" s="39">
        <v>60</v>
      </c>
      <c r="L12" s="39">
        <v>3</v>
      </c>
      <c r="M12" s="39">
        <v>60</v>
      </c>
      <c r="N12" s="12"/>
    </row>
    <row r="13" spans="3:4" ht="15">
      <c r="C13" s="3"/>
      <c r="D13" s="3"/>
    </row>
    <row r="14" spans="2:12" ht="15">
      <c r="B14" s="104" t="s">
        <v>86</v>
      </c>
      <c r="C14" s="105"/>
      <c r="D14" s="105"/>
      <c r="E14" s="58" t="s">
        <v>24</v>
      </c>
      <c r="F14" s="41" t="s">
        <v>19</v>
      </c>
      <c r="G14" s="42"/>
      <c r="H14" s="42"/>
      <c r="I14" s="43" t="s">
        <v>26</v>
      </c>
      <c r="J14" s="44"/>
      <c r="K14" s="45">
        <v>14.7</v>
      </c>
      <c r="L14" s="4"/>
    </row>
    <row r="15" spans="2:12" ht="15">
      <c r="B15" s="2"/>
      <c r="C15" s="3"/>
      <c r="D15" s="3"/>
      <c r="L15" s="4"/>
    </row>
    <row r="16" spans="2:14" ht="30">
      <c r="B16" s="5" t="s">
        <v>29</v>
      </c>
      <c r="C16" s="5" t="s">
        <v>11</v>
      </c>
      <c r="D16" s="5" t="s">
        <v>12</v>
      </c>
      <c r="E16" s="5" t="s">
        <v>20</v>
      </c>
      <c r="F16" s="31" t="s">
        <v>21</v>
      </c>
      <c r="G16" s="32" t="s">
        <v>91</v>
      </c>
      <c r="H16" s="33" t="s">
        <v>93</v>
      </c>
      <c r="I16" s="35" t="s">
        <v>22</v>
      </c>
      <c r="J16" s="36" t="s">
        <v>92</v>
      </c>
      <c r="K16" s="35" t="s">
        <v>94</v>
      </c>
      <c r="L16" s="37" t="s">
        <v>23</v>
      </c>
      <c r="M16" s="37" t="s">
        <v>90</v>
      </c>
      <c r="N16" s="12"/>
    </row>
    <row r="17" spans="2:13" ht="15">
      <c r="B17" s="7">
        <v>1</v>
      </c>
      <c r="C17" s="8" t="s">
        <v>45</v>
      </c>
      <c r="D17" s="9">
        <v>1988</v>
      </c>
      <c r="E17" s="9" t="s">
        <v>2</v>
      </c>
      <c r="F17" s="9"/>
      <c r="G17" s="9"/>
      <c r="H17" s="11"/>
      <c r="I17" s="55"/>
      <c r="J17" s="9"/>
      <c r="K17" s="11">
        <v>100</v>
      </c>
      <c r="L17" s="9"/>
      <c r="M17" s="11">
        <v>100</v>
      </c>
    </row>
    <row r="18" spans="2:13" ht="14.25" customHeight="1">
      <c r="B18" s="7">
        <v>2</v>
      </c>
      <c r="C18" s="8" t="s">
        <v>142</v>
      </c>
      <c r="D18" s="9">
        <v>1990</v>
      </c>
      <c r="E18" s="9" t="s">
        <v>1</v>
      </c>
      <c r="F18" s="8"/>
      <c r="G18" s="8"/>
      <c r="H18" s="9"/>
      <c r="I18" s="56"/>
      <c r="J18" s="9"/>
      <c r="K18" s="11">
        <v>100</v>
      </c>
      <c r="L18" s="9"/>
      <c r="M18" s="11">
        <v>100</v>
      </c>
    </row>
    <row r="19" spans="2:13" ht="15">
      <c r="B19" s="7">
        <v>3</v>
      </c>
      <c r="C19" s="8" t="s">
        <v>143</v>
      </c>
      <c r="D19" s="9">
        <v>1985</v>
      </c>
      <c r="E19" s="9" t="s">
        <v>139</v>
      </c>
      <c r="F19" s="8"/>
      <c r="G19" s="8"/>
      <c r="H19" s="11"/>
      <c r="I19" s="56"/>
      <c r="J19" s="9"/>
      <c r="K19" s="11">
        <v>100</v>
      </c>
      <c r="L19" s="9"/>
      <c r="M19" s="11">
        <v>100</v>
      </c>
    </row>
    <row r="20" spans="2:14" ht="15">
      <c r="B20" s="14"/>
      <c r="C20" s="4"/>
      <c r="D20" s="15"/>
      <c r="E20" s="15"/>
      <c r="F20" s="4"/>
      <c r="G20" s="4"/>
      <c r="H20" s="15"/>
      <c r="I20" s="15"/>
      <c r="J20" s="15"/>
      <c r="L20" s="4"/>
      <c r="M20" s="16"/>
      <c r="N20" s="12"/>
    </row>
    <row r="21" spans="2:14" ht="15">
      <c r="B21" s="104" t="s">
        <v>87</v>
      </c>
      <c r="C21" s="105"/>
      <c r="D21" s="105"/>
      <c r="E21" s="58" t="s">
        <v>24</v>
      </c>
      <c r="F21" s="41" t="s">
        <v>19</v>
      </c>
      <c r="G21" s="42"/>
      <c r="H21" s="42">
        <v>14.7</v>
      </c>
      <c r="I21" s="43" t="s">
        <v>26</v>
      </c>
      <c r="J21" s="44"/>
      <c r="K21" s="45">
        <v>14.7</v>
      </c>
      <c r="L21" s="4"/>
      <c r="M21" s="16"/>
      <c r="N21" s="12"/>
    </row>
    <row r="22" spans="2:14" ht="15">
      <c r="B22" s="2"/>
      <c r="C22" s="3"/>
      <c r="D22" s="3"/>
      <c r="L22" s="4"/>
      <c r="M22" s="16"/>
      <c r="N22" s="12"/>
    </row>
    <row r="23" spans="2:14" ht="48" customHeight="1">
      <c r="B23" s="5" t="s">
        <v>29</v>
      </c>
      <c r="C23" s="5" t="s">
        <v>11</v>
      </c>
      <c r="D23" s="5" t="s">
        <v>12</v>
      </c>
      <c r="E23" s="5" t="s">
        <v>20</v>
      </c>
      <c r="F23" s="31" t="s">
        <v>21</v>
      </c>
      <c r="G23" s="32" t="s">
        <v>91</v>
      </c>
      <c r="H23" s="33" t="s">
        <v>93</v>
      </c>
      <c r="I23" s="35" t="s">
        <v>22</v>
      </c>
      <c r="J23" s="36" t="s">
        <v>92</v>
      </c>
      <c r="K23" s="35" t="s">
        <v>94</v>
      </c>
      <c r="L23" s="37" t="s">
        <v>23</v>
      </c>
      <c r="M23" s="37" t="s">
        <v>90</v>
      </c>
      <c r="N23" s="12"/>
    </row>
    <row r="24" spans="2:14" ht="15">
      <c r="B24" s="7">
        <v>1</v>
      </c>
      <c r="C24" s="8" t="s">
        <v>13</v>
      </c>
      <c r="D24" s="9">
        <v>1977</v>
      </c>
      <c r="E24" s="9" t="s">
        <v>2</v>
      </c>
      <c r="F24" s="9"/>
      <c r="G24" s="9"/>
      <c r="H24" s="11">
        <v>100</v>
      </c>
      <c r="I24" s="11"/>
      <c r="J24" s="11"/>
      <c r="K24" s="9"/>
      <c r="L24" s="9"/>
      <c r="M24" s="11">
        <v>100</v>
      </c>
      <c r="N24" s="12"/>
    </row>
    <row r="25" spans="2:14" ht="15">
      <c r="B25" s="7">
        <v>2</v>
      </c>
      <c r="C25" s="8" t="s">
        <v>4</v>
      </c>
      <c r="D25" s="9">
        <v>1974</v>
      </c>
      <c r="E25" s="9" t="s">
        <v>0</v>
      </c>
      <c r="F25" s="8"/>
      <c r="G25" s="8"/>
      <c r="H25" s="9"/>
      <c r="I25" s="56"/>
      <c r="J25" s="9"/>
      <c r="K25" s="9">
        <v>100</v>
      </c>
      <c r="L25" s="9"/>
      <c r="M25" s="11">
        <v>100</v>
      </c>
      <c r="N25" s="12"/>
    </row>
    <row r="26" spans="2:14" ht="15">
      <c r="B26" s="7">
        <v>3</v>
      </c>
      <c r="C26" s="8" t="s">
        <v>140</v>
      </c>
      <c r="D26" s="9">
        <v>1979</v>
      </c>
      <c r="E26" s="9" t="s">
        <v>0</v>
      </c>
      <c r="F26" s="8"/>
      <c r="G26" s="8"/>
      <c r="H26" s="9"/>
      <c r="I26" s="56"/>
      <c r="J26" s="9"/>
      <c r="K26" s="9">
        <v>100</v>
      </c>
      <c r="L26" s="9"/>
      <c r="M26" s="11">
        <v>100</v>
      </c>
      <c r="N26" s="12"/>
    </row>
    <row r="27" spans="2:13" ht="15">
      <c r="B27" s="7">
        <v>4</v>
      </c>
      <c r="C27" s="8" t="s">
        <v>141</v>
      </c>
      <c r="D27" s="9">
        <v>1980</v>
      </c>
      <c r="E27" s="9" t="s">
        <v>2</v>
      </c>
      <c r="F27" s="9"/>
      <c r="G27" s="9"/>
      <c r="H27" s="9"/>
      <c r="I27" s="56"/>
      <c r="J27" s="9"/>
      <c r="K27" s="9">
        <v>100</v>
      </c>
      <c r="L27" s="9"/>
      <c r="M27" s="11">
        <v>100</v>
      </c>
    </row>
    <row r="28" spans="2:13" ht="15">
      <c r="B28" s="7">
        <v>5</v>
      </c>
      <c r="C28" s="8" t="s">
        <v>52</v>
      </c>
      <c r="D28" s="9">
        <v>1980</v>
      </c>
      <c r="E28" s="9" t="s">
        <v>0</v>
      </c>
      <c r="F28" s="8"/>
      <c r="G28" s="8"/>
      <c r="H28" s="9"/>
      <c r="I28" s="56"/>
      <c r="J28" s="9"/>
      <c r="K28" s="9">
        <v>100</v>
      </c>
      <c r="L28" s="9"/>
      <c r="M28" s="11">
        <v>100</v>
      </c>
    </row>
    <row r="29" spans="2:13" ht="15">
      <c r="B29" s="7">
        <v>6</v>
      </c>
      <c r="C29" s="8" t="s">
        <v>10</v>
      </c>
      <c r="D29" s="9">
        <v>1976</v>
      </c>
      <c r="E29" s="9" t="s">
        <v>0</v>
      </c>
      <c r="F29" s="8"/>
      <c r="G29" s="56"/>
      <c r="H29" s="9"/>
      <c r="I29" s="56"/>
      <c r="J29" s="9"/>
      <c r="K29" s="9">
        <v>100</v>
      </c>
      <c r="L29" s="9"/>
      <c r="M29" s="11">
        <v>100</v>
      </c>
    </row>
    <row r="30" spans="2:13" ht="15">
      <c r="B30" s="7">
        <v>7</v>
      </c>
      <c r="C30" s="8" t="s">
        <v>63</v>
      </c>
      <c r="D30" s="9">
        <v>1982</v>
      </c>
      <c r="E30" s="9" t="s">
        <v>0</v>
      </c>
      <c r="F30" s="8"/>
      <c r="G30" s="8"/>
      <c r="H30" s="9"/>
      <c r="I30" s="56"/>
      <c r="J30" s="9"/>
      <c r="K30" s="9">
        <v>100</v>
      </c>
      <c r="L30" s="9"/>
      <c r="M30" s="11">
        <v>100</v>
      </c>
    </row>
    <row r="31" spans="2:13" ht="15">
      <c r="B31" s="14"/>
      <c r="C31" s="3"/>
      <c r="D31" s="3"/>
      <c r="H31" s="3"/>
      <c r="J31" s="15"/>
      <c r="K31" s="15"/>
      <c r="L31" s="15"/>
      <c r="M31" s="15"/>
    </row>
    <row r="32" spans="3:8" ht="15">
      <c r="C32" s="3"/>
      <c r="D32" s="3"/>
      <c r="H32" s="3"/>
    </row>
    <row r="33" spans="2:12" ht="15">
      <c r="B33" s="104" t="s">
        <v>88</v>
      </c>
      <c r="C33" s="105"/>
      <c r="D33" s="105"/>
      <c r="E33" s="58" t="s">
        <v>24</v>
      </c>
      <c r="F33" s="41" t="s">
        <v>19</v>
      </c>
      <c r="G33" s="42"/>
      <c r="H33" s="42">
        <v>14.7</v>
      </c>
      <c r="I33" s="43" t="s">
        <v>26</v>
      </c>
      <c r="J33" s="44"/>
      <c r="K33" s="45">
        <v>14.7</v>
      </c>
      <c r="L33" s="4"/>
    </row>
    <row r="34" spans="2:12" ht="15">
      <c r="B34" s="2"/>
      <c r="C34" s="3"/>
      <c r="D34" s="3"/>
      <c r="L34" s="4"/>
    </row>
    <row r="35" spans="2:14" ht="30">
      <c r="B35" s="5" t="s">
        <v>29</v>
      </c>
      <c r="C35" s="5" t="s">
        <v>11</v>
      </c>
      <c r="D35" s="5" t="s">
        <v>12</v>
      </c>
      <c r="E35" s="5" t="s">
        <v>20</v>
      </c>
      <c r="F35" s="31" t="s">
        <v>21</v>
      </c>
      <c r="G35" s="32" t="s">
        <v>91</v>
      </c>
      <c r="H35" s="33" t="s">
        <v>93</v>
      </c>
      <c r="I35" s="35" t="s">
        <v>22</v>
      </c>
      <c r="J35" s="36" t="s">
        <v>92</v>
      </c>
      <c r="K35" s="35" t="s">
        <v>94</v>
      </c>
      <c r="L35" s="37" t="s">
        <v>23</v>
      </c>
      <c r="M35" s="37" t="s">
        <v>90</v>
      </c>
      <c r="N35" s="12"/>
    </row>
    <row r="36" spans="2:13" ht="15">
      <c r="B36" s="57">
        <v>1</v>
      </c>
      <c r="C36" s="8" t="s">
        <v>6</v>
      </c>
      <c r="D36" s="9">
        <v>1968</v>
      </c>
      <c r="E36" s="9" t="s">
        <v>1</v>
      </c>
      <c r="F36" s="9"/>
      <c r="G36" s="9"/>
      <c r="H36" s="6">
        <v>100</v>
      </c>
      <c r="I36" s="6"/>
      <c r="J36" s="6"/>
      <c r="K36" s="6"/>
      <c r="L36" s="9"/>
      <c r="M36" s="6">
        <v>100</v>
      </c>
    </row>
    <row r="37" spans="2:13" ht="15">
      <c r="B37" s="57">
        <v>2</v>
      </c>
      <c r="C37" s="8" t="s">
        <v>14</v>
      </c>
      <c r="D37" s="9">
        <v>1966</v>
      </c>
      <c r="E37" s="9" t="s">
        <v>0</v>
      </c>
      <c r="F37" s="8"/>
      <c r="G37" s="8"/>
      <c r="H37" s="6"/>
      <c r="I37" s="9"/>
      <c r="J37" s="9"/>
      <c r="K37" s="6">
        <v>100</v>
      </c>
      <c r="L37" s="9"/>
      <c r="M37" s="6">
        <v>100</v>
      </c>
    </row>
    <row r="38" spans="2:13" ht="15">
      <c r="B38" s="57">
        <v>3</v>
      </c>
      <c r="C38" s="8" t="s">
        <v>61</v>
      </c>
      <c r="D38" s="9">
        <v>1968</v>
      </c>
      <c r="E38" s="9" t="s">
        <v>1</v>
      </c>
      <c r="F38" s="8"/>
      <c r="G38" s="8"/>
      <c r="H38" s="9"/>
      <c r="I38" s="9"/>
      <c r="J38" s="9"/>
      <c r="K38" s="9">
        <v>100</v>
      </c>
      <c r="L38" s="9"/>
      <c r="M38" s="6">
        <v>100</v>
      </c>
    </row>
    <row r="39" spans="2:13" ht="15">
      <c r="B39" s="57">
        <v>4</v>
      </c>
      <c r="C39" s="8" t="s">
        <v>9</v>
      </c>
      <c r="D39" s="9">
        <v>1973</v>
      </c>
      <c r="E39" s="9" t="s">
        <v>0</v>
      </c>
      <c r="F39" s="8"/>
      <c r="G39" s="8"/>
      <c r="H39" s="9"/>
      <c r="I39" s="9"/>
      <c r="J39" s="9"/>
      <c r="K39" s="9">
        <v>100</v>
      </c>
      <c r="L39" s="9"/>
      <c r="M39" s="6">
        <v>100</v>
      </c>
    </row>
    <row r="40" spans="2:13" ht="15">
      <c r="B40" s="57">
        <v>5</v>
      </c>
      <c r="C40" s="8" t="s">
        <v>146</v>
      </c>
      <c r="D40" s="9">
        <v>1965</v>
      </c>
      <c r="E40" s="9" t="s">
        <v>139</v>
      </c>
      <c r="F40" s="8"/>
      <c r="G40" s="8"/>
      <c r="H40" s="9"/>
      <c r="I40" s="9"/>
      <c r="J40" s="9"/>
      <c r="K40" s="9">
        <v>100</v>
      </c>
      <c r="L40" s="9"/>
      <c r="M40" s="9">
        <v>100</v>
      </c>
    </row>
    <row r="41" spans="2:13" ht="15">
      <c r="B41" s="14"/>
      <c r="C41" s="4"/>
      <c r="D41" s="15"/>
      <c r="E41" s="15"/>
      <c r="F41" s="4"/>
      <c r="G41" s="4"/>
      <c r="H41" s="15"/>
      <c r="I41" s="15"/>
      <c r="J41" s="15"/>
      <c r="K41" s="15"/>
      <c r="L41" s="15"/>
      <c r="M41" s="15"/>
    </row>
    <row r="42" spans="2:12" ht="15">
      <c r="B42" s="104" t="s">
        <v>89</v>
      </c>
      <c r="C42" s="105"/>
      <c r="D42" s="105"/>
      <c r="E42" s="58" t="s">
        <v>24</v>
      </c>
      <c r="F42" s="41" t="s">
        <v>19</v>
      </c>
      <c r="G42" s="42"/>
      <c r="H42" s="42">
        <v>14.7</v>
      </c>
      <c r="I42" s="43" t="s">
        <v>26</v>
      </c>
      <c r="J42" s="44"/>
      <c r="K42" s="45">
        <v>14.7</v>
      </c>
      <c r="L42" s="4"/>
    </row>
    <row r="43" spans="2:12" ht="15">
      <c r="B43" s="2"/>
      <c r="C43" s="3"/>
      <c r="D43" s="3"/>
      <c r="L43" s="4"/>
    </row>
    <row r="44" spans="2:14" ht="29.25" customHeight="1">
      <c r="B44" s="5" t="s">
        <v>29</v>
      </c>
      <c r="C44" s="5" t="s">
        <v>11</v>
      </c>
      <c r="D44" s="5" t="s">
        <v>12</v>
      </c>
      <c r="E44" s="5" t="s">
        <v>20</v>
      </c>
      <c r="F44" s="31" t="s">
        <v>21</v>
      </c>
      <c r="G44" s="32" t="s">
        <v>91</v>
      </c>
      <c r="H44" s="33" t="s">
        <v>93</v>
      </c>
      <c r="I44" s="35" t="s">
        <v>22</v>
      </c>
      <c r="J44" s="36" t="s">
        <v>92</v>
      </c>
      <c r="K44" s="35" t="s">
        <v>94</v>
      </c>
      <c r="L44" s="37" t="s">
        <v>23</v>
      </c>
      <c r="M44" s="37" t="s">
        <v>90</v>
      </c>
      <c r="N44" s="12"/>
    </row>
    <row r="45" spans="2:13" ht="15">
      <c r="B45" s="7">
        <v>1</v>
      </c>
      <c r="C45" s="8" t="s">
        <v>5</v>
      </c>
      <c r="D45" s="9">
        <v>1961</v>
      </c>
      <c r="E45" s="9" t="s">
        <v>2</v>
      </c>
      <c r="F45" s="9"/>
      <c r="G45" s="9"/>
      <c r="H45" s="6">
        <v>100</v>
      </c>
      <c r="I45" s="9"/>
      <c r="J45" s="9"/>
      <c r="K45" s="6"/>
      <c r="L45" s="9"/>
      <c r="M45" s="6">
        <v>100</v>
      </c>
    </row>
    <row r="46" spans="2:13" ht="15">
      <c r="B46" s="7">
        <v>2</v>
      </c>
      <c r="C46" s="8" t="s">
        <v>8</v>
      </c>
      <c r="D46" s="9">
        <v>1956</v>
      </c>
      <c r="E46" s="9" t="s">
        <v>2</v>
      </c>
      <c r="F46" s="9"/>
      <c r="G46" s="9"/>
      <c r="H46" s="9">
        <v>100</v>
      </c>
      <c r="I46" s="6"/>
      <c r="J46" s="6"/>
      <c r="K46" s="6"/>
      <c r="L46" s="9"/>
      <c r="M46" s="6">
        <v>100</v>
      </c>
    </row>
    <row r="47" spans="2:13" ht="15">
      <c r="B47" s="7">
        <v>3</v>
      </c>
      <c r="C47" s="8" t="s">
        <v>54</v>
      </c>
      <c r="D47" s="9">
        <v>1957</v>
      </c>
      <c r="E47" s="9" t="s">
        <v>0</v>
      </c>
      <c r="F47" s="9"/>
      <c r="G47" s="9"/>
      <c r="H47" s="9"/>
      <c r="I47" s="9"/>
      <c r="J47" s="9"/>
      <c r="K47" s="9">
        <v>100</v>
      </c>
      <c r="L47" s="9"/>
      <c r="M47" s="6">
        <v>100</v>
      </c>
    </row>
    <row r="48" spans="3:11" s="4" customFormat="1" ht="15">
      <c r="C48" s="15"/>
      <c r="D48" s="15"/>
      <c r="E48" s="15"/>
      <c r="H48" s="15"/>
      <c r="K48" s="15"/>
    </row>
    <row r="49" spans="2:12" ht="15">
      <c r="B49" s="104" t="s">
        <v>144</v>
      </c>
      <c r="C49" s="105"/>
      <c r="D49" s="105"/>
      <c r="E49" s="58" t="s">
        <v>24</v>
      </c>
      <c r="F49" s="41" t="s">
        <v>19</v>
      </c>
      <c r="G49" s="42"/>
      <c r="H49" s="42">
        <v>14.7</v>
      </c>
      <c r="I49" s="43" t="s">
        <v>26</v>
      </c>
      <c r="J49" s="44"/>
      <c r="K49" s="45"/>
      <c r="L49" s="4"/>
    </row>
    <row r="50" spans="2:12" ht="15">
      <c r="B50" s="2"/>
      <c r="C50" s="3"/>
      <c r="D50" s="3"/>
      <c r="L50" s="4"/>
    </row>
    <row r="51" spans="2:14" ht="30">
      <c r="B51" s="5" t="s">
        <v>29</v>
      </c>
      <c r="C51" s="5" t="s">
        <v>11</v>
      </c>
      <c r="D51" s="5" t="s">
        <v>12</v>
      </c>
      <c r="E51" s="5" t="s">
        <v>20</v>
      </c>
      <c r="F51" s="31" t="s">
        <v>21</v>
      </c>
      <c r="G51" s="32" t="s">
        <v>91</v>
      </c>
      <c r="H51" s="33" t="s">
        <v>93</v>
      </c>
      <c r="I51" s="35" t="s">
        <v>22</v>
      </c>
      <c r="J51" s="36" t="s">
        <v>92</v>
      </c>
      <c r="K51" s="35" t="s">
        <v>94</v>
      </c>
      <c r="L51" s="37" t="s">
        <v>23</v>
      </c>
      <c r="M51" s="37" t="s">
        <v>90</v>
      </c>
      <c r="N51" s="12"/>
    </row>
    <row r="52" spans="2:13" ht="15">
      <c r="B52" s="7">
        <v>1</v>
      </c>
      <c r="C52" s="8" t="s">
        <v>7</v>
      </c>
      <c r="D52" s="9">
        <v>1953</v>
      </c>
      <c r="E52" s="9" t="s">
        <v>35</v>
      </c>
      <c r="F52" s="9"/>
      <c r="G52" s="9"/>
      <c r="H52" s="9">
        <v>100</v>
      </c>
      <c r="I52" s="8"/>
      <c r="J52" s="8"/>
      <c r="K52" s="9"/>
      <c r="L52" s="9"/>
      <c r="M52" s="9">
        <v>100</v>
      </c>
    </row>
    <row r="53" spans="2:13" ht="15">
      <c r="B53" s="7">
        <v>2</v>
      </c>
      <c r="C53" s="8" t="s">
        <v>145</v>
      </c>
      <c r="D53" s="9">
        <v>1941</v>
      </c>
      <c r="E53" s="9" t="s">
        <v>139</v>
      </c>
      <c r="F53" s="8"/>
      <c r="G53" s="8"/>
      <c r="H53" s="9">
        <v>100</v>
      </c>
      <c r="I53" s="8"/>
      <c r="J53" s="8"/>
      <c r="K53" s="9"/>
      <c r="L53" s="8"/>
      <c r="M53" s="9">
        <v>100</v>
      </c>
    </row>
    <row r="54" spans="2:13" ht="15">
      <c r="B54" s="14"/>
      <c r="C54" s="3"/>
      <c r="D54" s="3"/>
      <c r="M54" s="17"/>
    </row>
    <row r="55" spans="2:8" ht="15">
      <c r="B55" s="53" t="s">
        <v>101</v>
      </c>
      <c r="C55" s="19"/>
      <c r="D55" s="21"/>
      <c r="E55" s="21"/>
      <c r="F55" s="21"/>
      <c r="G55" s="21"/>
      <c r="H55" s="21"/>
    </row>
    <row r="56" spans="3:8" ht="15">
      <c r="C56" s="1"/>
      <c r="D56" s="1"/>
      <c r="E56" s="1"/>
      <c r="F56" s="1"/>
      <c r="G56" s="1"/>
      <c r="H56" s="1"/>
    </row>
    <row r="57" spans="2:11" ht="15">
      <c r="B57" s="104" t="s">
        <v>28</v>
      </c>
      <c r="C57" s="105"/>
      <c r="D57" s="105"/>
      <c r="E57" s="58" t="s">
        <v>24</v>
      </c>
      <c r="F57" s="41" t="s">
        <v>19</v>
      </c>
      <c r="G57" s="42"/>
      <c r="H57" s="42"/>
      <c r="I57" s="43" t="s">
        <v>26</v>
      </c>
      <c r="J57" s="44"/>
      <c r="K57" s="45">
        <v>7.35</v>
      </c>
    </row>
    <row r="58" spans="3:4" ht="15">
      <c r="C58" s="3"/>
      <c r="D58" s="3"/>
    </row>
    <row r="59" spans="2:13" ht="30">
      <c r="B59" s="5" t="s">
        <v>29</v>
      </c>
      <c r="C59" s="5" t="s">
        <v>11</v>
      </c>
      <c r="D59" s="5" t="s">
        <v>12</v>
      </c>
      <c r="E59" s="5" t="s">
        <v>20</v>
      </c>
      <c r="F59" s="31" t="s">
        <v>21</v>
      </c>
      <c r="G59" s="32" t="s">
        <v>91</v>
      </c>
      <c r="H59" s="33" t="s">
        <v>93</v>
      </c>
      <c r="I59" s="35" t="s">
        <v>22</v>
      </c>
      <c r="J59" s="36" t="s">
        <v>92</v>
      </c>
      <c r="K59" s="35" t="s">
        <v>94</v>
      </c>
      <c r="L59" s="37" t="s">
        <v>23</v>
      </c>
      <c r="M59" s="37" t="s">
        <v>90</v>
      </c>
    </row>
    <row r="60" spans="2:13" ht="15">
      <c r="B60" s="7">
        <v>1</v>
      </c>
      <c r="C60" s="3" t="s">
        <v>147</v>
      </c>
      <c r="D60" s="9">
        <v>1997</v>
      </c>
      <c r="E60" s="17" t="s">
        <v>139</v>
      </c>
      <c r="F60" s="9"/>
      <c r="G60" s="9"/>
      <c r="H60" s="6"/>
      <c r="I60" s="54">
        <v>0.011210648148148148</v>
      </c>
      <c r="J60" s="9">
        <v>1</v>
      </c>
      <c r="K60" s="6">
        <v>100</v>
      </c>
      <c r="L60" s="9">
        <v>1</v>
      </c>
      <c r="M60" s="6">
        <v>100</v>
      </c>
    </row>
    <row r="61" spans="2:13" ht="15">
      <c r="B61" s="7">
        <v>2</v>
      </c>
      <c r="C61" s="3" t="s">
        <v>148</v>
      </c>
      <c r="D61" s="9">
        <v>1998</v>
      </c>
      <c r="E61" s="17" t="s">
        <v>139</v>
      </c>
      <c r="F61" s="9"/>
      <c r="G61" s="9"/>
      <c r="H61" s="6"/>
      <c r="I61" s="54">
        <v>0.011322916666666667</v>
      </c>
      <c r="J61" s="9">
        <v>2</v>
      </c>
      <c r="K61" s="6">
        <v>80</v>
      </c>
      <c r="L61" s="9">
        <v>2</v>
      </c>
      <c r="M61" s="6">
        <v>80</v>
      </c>
    </row>
    <row r="62" spans="2:13" ht="15">
      <c r="B62" s="7">
        <v>3</v>
      </c>
      <c r="C62" s="3" t="s">
        <v>149</v>
      </c>
      <c r="D62" s="9">
        <v>1996</v>
      </c>
      <c r="E62" s="17" t="s">
        <v>139</v>
      </c>
      <c r="F62" s="9"/>
      <c r="G62" s="9"/>
      <c r="H62" s="6"/>
      <c r="I62" s="54">
        <v>0.01157175925925926</v>
      </c>
      <c r="J62" s="9">
        <v>3</v>
      </c>
      <c r="K62" s="6">
        <v>60</v>
      </c>
      <c r="L62" s="9">
        <v>3</v>
      </c>
      <c r="M62" s="6">
        <v>60</v>
      </c>
    </row>
    <row r="63" spans="2:13" ht="15">
      <c r="B63" s="7"/>
      <c r="C63" s="8"/>
      <c r="D63" s="9"/>
      <c r="E63" s="9"/>
      <c r="F63" s="9"/>
      <c r="G63" s="9"/>
      <c r="H63" s="6"/>
      <c r="I63" s="9"/>
      <c r="L63" s="9"/>
      <c r="M63" s="6"/>
    </row>
    <row r="64" spans="2:12" ht="15">
      <c r="B64" s="104" t="s">
        <v>86</v>
      </c>
      <c r="C64" s="105"/>
      <c r="D64" s="105"/>
      <c r="E64" s="58" t="s">
        <v>24</v>
      </c>
      <c r="F64" s="41" t="s">
        <v>19</v>
      </c>
      <c r="G64" s="42"/>
      <c r="H64" s="42"/>
      <c r="I64" s="43" t="s">
        <v>26</v>
      </c>
      <c r="J64" s="44"/>
      <c r="K64" s="45"/>
      <c r="L64" s="4"/>
    </row>
    <row r="65" spans="2:12" ht="15">
      <c r="B65" s="2"/>
      <c r="C65" s="3"/>
      <c r="D65" s="3"/>
      <c r="L65" s="4"/>
    </row>
    <row r="66" spans="2:13" ht="30">
      <c r="B66" s="5" t="s">
        <v>29</v>
      </c>
      <c r="C66" s="5" t="s">
        <v>11</v>
      </c>
      <c r="D66" s="5" t="s">
        <v>12</v>
      </c>
      <c r="E66" s="5" t="s">
        <v>20</v>
      </c>
      <c r="F66" s="31" t="s">
        <v>21</v>
      </c>
      <c r="G66" s="32" t="s">
        <v>91</v>
      </c>
      <c r="H66" s="33" t="s">
        <v>93</v>
      </c>
      <c r="I66" s="35" t="s">
        <v>22</v>
      </c>
      <c r="J66" s="36" t="s">
        <v>92</v>
      </c>
      <c r="K66" s="35" t="s">
        <v>94</v>
      </c>
      <c r="L66" s="37" t="s">
        <v>23</v>
      </c>
      <c r="M66" s="37" t="s">
        <v>90</v>
      </c>
    </row>
    <row r="67" spans="2:13" ht="15">
      <c r="B67" s="7">
        <v>1</v>
      </c>
      <c r="C67" s="8" t="s">
        <v>150</v>
      </c>
      <c r="D67" s="9">
        <v>1984</v>
      </c>
      <c r="E67" s="9" t="s">
        <v>0</v>
      </c>
      <c r="F67" s="8"/>
      <c r="G67" s="8"/>
      <c r="H67" s="8"/>
      <c r="I67" s="54">
        <v>0.01441550925925926</v>
      </c>
      <c r="J67" s="9">
        <v>1</v>
      </c>
      <c r="K67" s="11">
        <v>100</v>
      </c>
      <c r="L67" s="9">
        <v>1</v>
      </c>
      <c r="M67" s="11">
        <v>100</v>
      </c>
    </row>
    <row r="69" spans="2:13" ht="15">
      <c r="B69" s="14"/>
      <c r="C69" s="4"/>
      <c r="D69" s="15"/>
      <c r="E69" s="15"/>
      <c r="F69" s="15"/>
      <c r="G69" s="15"/>
      <c r="H69" s="22"/>
      <c r="I69" s="22"/>
      <c r="J69" s="22"/>
      <c r="K69" s="22"/>
      <c r="L69" s="15"/>
      <c r="M69" s="22"/>
    </row>
    <row r="70" spans="2:12" ht="15">
      <c r="B70" s="104" t="s">
        <v>87</v>
      </c>
      <c r="C70" s="105"/>
      <c r="D70" s="105"/>
      <c r="E70" s="58" t="s">
        <v>24</v>
      </c>
      <c r="F70" s="41" t="s">
        <v>19</v>
      </c>
      <c r="G70" s="42"/>
      <c r="H70" s="42"/>
      <c r="I70" s="43" t="s">
        <v>26</v>
      </c>
      <c r="J70" s="44"/>
      <c r="K70" s="45"/>
      <c r="L70" s="4"/>
    </row>
    <row r="71" spans="2:12" ht="15">
      <c r="B71" s="2"/>
      <c r="C71" s="3"/>
      <c r="D71" s="3"/>
      <c r="L71" s="4"/>
    </row>
    <row r="72" spans="2:13" ht="30">
      <c r="B72" s="5" t="s">
        <v>29</v>
      </c>
      <c r="C72" s="5" t="s">
        <v>11</v>
      </c>
      <c r="D72" s="5" t="s">
        <v>12</v>
      </c>
      <c r="E72" s="5" t="s">
        <v>20</v>
      </c>
      <c r="F72" s="31" t="s">
        <v>21</v>
      </c>
      <c r="G72" s="32" t="s">
        <v>91</v>
      </c>
      <c r="H72" s="33" t="s">
        <v>93</v>
      </c>
      <c r="I72" s="35" t="s">
        <v>22</v>
      </c>
      <c r="J72" s="36" t="s">
        <v>92</v>
      </c>
      <c r="K72" s="35" t="s">
        <v>94</v>
      </c>
      <c r="L72" s="37" t="s">
        <v>23</v>
      </c>
      <c r="M72" s="37" t="s">
        <v>90</v>
      </c>
    </row>
    <row r="73" spans="2:13" ht="15">
      <c r="B73" s="7">
        <v>1</v>
      </c>
      <c r="C73" s="8" t="s">
        <v>151</v>
      </c>
      <c r="D73" s="9">
        <v>1979</v>
      </c>
      <c r="E73" s="9" t="s">
        <v>2</v>
      </c>
      <c r="F73" s="8"/>
      <c r="G73" s="8"/>
      <c r="H73" s="8"/>
      <c r="I73" s="54">
        <v>0.014981481481481483</v>
      </c>
      <c r="J73" s="9">
        <v>1</v>
      </c>
      <c r="K73" s="11">
        <v>100</v>
      </c>
      <c r="L73" s="9">
        <v>1</v>
      </c>
      <c r="M73" s="11">
        <v>100</v>
      </c>
    </row>
    <row r="74" spans="3:4" ht="15">
      <c r="C74" s="3"/>
      <c r="D74" s="3"/>
    </row>
    <row r="75" spans="2:12" ht="15">
      <c r="B75" s="104" t="s">
        <v>89</v>
      </c>
      <c r="C75" s="105"/>
      <c r="D75" s="105"/>
      <c r="E75" s="58" t="s">
        <v>24</v>
      </c>
      <c r="F75" s="41" t="s">
        <v>19</v>
      </c>
      <c r="G75" s="42"/>
      <c r="H75" s="42"/>
      <c r="I75" s="43" t="s">
        <v>26</v>
      </c>
      <c r="J75" s="44"/>
      <c r="K75" s="45"/>
      <c r="L75" s="4"/>
    </row>
    <row r="76" spans="2:12" ht="15">
      <c r="B76" s="2"/>
      <c r="C76" s="3"/>
      <c r="D76" s="3"/>
      <c r="L76" s="4"/>
    </row>
    <row r="77" spans="2:14" ht="29.25" customHeight="1">
      <c r="B77" s="5" t="s">
        <v>29</v>
      </c>
      <c r="C77" s="5" t="s">
        <v>11</v>
      </c>
      <c r="D77" s="5" t="s">
        <v>12</v>
      </c>
      <c r="E77" s="5" t="s">
        <v>20</v>
      </c>
      <c r="F77" s="31" t="s">
        <v>21</v>
      </c>
      <c r="G77" s="32" t="s">
        <v>91</v>
      </c>
      <c r="H77" s="33" t="s">
        <v>93</v>
      </c>
      <c r="I77" s="35" t="s">
        <v>22</v>
      </c>
      <c r="J77" s="36" t="s">
        <v>92</v>
      </c>
      <c r="K77" s="35" t="s">
        <v>94</v>
      </c>
      <c r="L77" s="37" t="s">
        <v>23</v>
      </c>
      <c r="M77" s="37" t="s">
        <v>90</v>
      </c>
      <c r="N77" s="12"/>
    </row>
    <row r="78" spans="2:13" ht="15">
      <c r="B78" s="7">
        <v>1</v>
      </c>
      <c r="C78" s="8" t="s">
        <v>152</v>
      </c>
      <c r="D78" s="9">
        <v>1955</v>
      </c>
      <c r="E78" s="9" t="s">
        <v>139</v>
      </c>
      <c r="F78" s="8"/>
      <c r="G78" s="56"/>
      <c r="H78" s="6"/>
      <c r="I78" s="54">
        <v>0.01863773148148148</v>
      </c>
      <c r="J78" s="9">
        <v>1</v>
      </c>
      <c r="K78" s="6">
        <v>100</v>
      </c>
      <c r="L78" s="9">
        <v>1</v>
      </c>
      <c r="M78" s="6">
        <v>100</v>
      </c>
    </row>
    <row r="79" spans="3:4" ht="15">
      <c r="C79" s="3"/>
      <c r="D79" s="3"/>
    </row>
    <row r="80" spans="3:4" ht="15">
      <c r="C80" s="3"/>
      <c r="D80" s="3"/>
    </row>
    <row r="81" spans="3:4" ht="15">
      <c r="C81" s="3"/>
      <c r="D81" s="3"/>
    </row>
    <row r="82" spans="3:4" ht="15">
      <c r="C82" s="3"/>
      <c r="D82" s="3"/>
    </row>
    <row r="83" spans="3:4" ht="15">
      <c r="C83" s="3"/>
      <c r="D83" s="3"/>
    </row>
    <row r="84" spans="3:4" ht="15">
      <c r="C84" s="3"/>
      <c r="D84" s="3"/>
    </row>
    <row r="85" spans="3:4" ht="15">
      <c r="C85" s="3"/>
      <c r="D85" s="3"/>
    </row>
    <row r="86" spans="3:4" ht="15">
      <c r="C86" s="3"/>
      <c r="D86" s="3"/>
    </row>
    <row r="87" spans="3:4" ht="15">
      <c r="C87" s="3"/>
      <c r="D87" s="3"/>
    </row>
    <row r="88" spans="3:4" ht="15">
      <c r="C88" s="3"/>
      <c r="D88" s="3"/>
    </row>
    <row r="89" spans="3:4" ht="15">
      <c r="C89" s="3"/>
      <c r="D89" s="3"/>
    </row>
    <row r="90" spans="3:4" ht="15">
      <c r="C90" s="3"/>
      <c r="D90" s="3"/>
    </row>
    <row r="91" spans="3:4" ht="15">
      <c r="C91" s="3"/>
      <c r="D91" s="3"/>
    </row>
    <row r="92" spans="3:4" ht="15">
      <c r="C92" s="3"/>
      <c r="D92" s="3"/>
    </row>
    <row r="93" spans="3:4" ht="15">
      <c r="C93" s="3"/>
      <c r="D93" s="3"/>
    </row>
    <row r="94" spans="3:4" ht="15">
      <c r="C94" s="3"/>
      <c r="D94" s="3"/>
    </row>
    <row r="95" spans="3:4" ht="15">
      <c r="C95" s="3"/>
      <c r="D95" s="3"/>
    </row>
    <row r="96" spans="3:4" ht="15">
      <c r="C96" s="3"/>
      <c r="D96" s="3"/>
    </row>
    <row r="97" spans="3:4" ht="15">
      <c r="C97" s="3"/>
      <c r="D97" s="3"/>
    </row>
    <row r="98" spans="3:4" ht="15">
      <c r="C98" s="3"/>
      <c r="D98" s="3"/>
    </row>
    <row r="99" spans="3:4" ht="15">
      <c r="C99" s="3"/>
      <c r="D99" s="3"/>
    </row>
    <row r="100" spans="3:4" ht="15">
      <c r="C100" s="3"/>
      <c r="D100" s="3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</sheetData>
  <mergeCells count="13">
    <mergeCell ref="B2:I2"/>
    <mergeCell ref="C4:H4"/>
    <mergeCell ref="B42:D42"/>
    <mergeCell ref="B49:D49"/>
    <mergeCell ref="B7:D7"/>
    <mergeCell ref="B14:D14"/>
    <mergeCell ref="B21:D21"/>
    <mergeCell ref="B33:D33"/>
    <mergeCell ref="B57:D57"/>
    <mergeCell ref="B75:D75"/>
    <mergeCell ref="B70:D70"/>
    <mergeCell ref="B3:I3"/>
    <mergeCell ref="B64:D64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3"/>
  <sheetViews>
    <sheetView workbookViewId="0" topLeftCell="A1">
      <selection activeCell="H19" sqref="H19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1.2812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16384" width="9.140625" style="3" customWidth="1"/>
  </cols>
  <sheetData>
    <row r="2" spans="2:7" s="2" customFormat="1" ht="15">
      <c r="B2" s="101" t="s">
        <v>155</v>
      </c>
      <c r="C2" s="102"/>
      <c r="D2" s="102"/>
      <c r="E2" s="102"/>
      <c r="F2" s="102"/>
      <c r="G2" s="102"/>
    </row>
    <row r="3" spans="2:7" ht="36" customHeight="1">
      <c r="B3" s="101" t="s">
        <v>156</v>
      </c>
      <c r="C3" s="102"/>
      <c r="D3" s="102"/>
      <c r="E3" s="102"/>
      <c r="F3" s="102"/>
      <c r="G3" s="102"/>
    </row>
    <row r="4" spans="3:8" ht="15">
      <c r="C4" s="103" t="s">
        <v>157</v>
      </c>
      <c r="D4" s="103"/>
      <c r="E4" s="103"/>
      <c r="F4" s="103"/>
      <c r="G4" s="103"/>
      <c r="H4" s="4"/>
    </row>
    <row r="5" spans="2:8" ht="15">
      <c r="B5" s="53" t="s">
        <v>100</v>
      </c>
      <c r="C5" s="19"/>
      <c r="D5" s="19"/>
      <c r="E5" s="19"/>
      <c r="F5" s="19"/>
      <c r="G5" s="19"/>
      <c r="H5" s="4"/>
    </row>
    <row r="6" spans="3:8" ht="15">
      <c r="C6" s="1"/>
      <c r="D6" s="1"/>
      <c r="E6" s="1"/>
      <c r="F6" s="1"/>
      <c r="G6" s="1"/>
      <c r="H6" s="4"/>
    </row>
    <row r="7" spans="2:8" ht="15">
      <c r="B7" s="104" t="s">
        <v>28</v>
      </c>
      <c r="C7" s="105"/>
      <c r="D7" s="105"/>
      <c r="E7" s="58" t="s">
        <v>24</v>
      </c>
      <c r="F7" s="41" t="s">
        <v>171</v>
      </c>
      <c r="G7" s="42"/>
      <c r="H7" s="4"/>
    </row>
    <row r="8" spans="2:8" ht="15">
      <c r="B8" s="2"/>
      <c r="C8" s="3"/>
      <c r="D8" s="3"/>
      <c r="H8" s="4"/>
    </row>
    <row r="9" spans="2:8" ht="30">
      <c r="B9" s="5" t="s">
        <v>29</v>
      </c>
      <c r="C9" s="5" t="s">
        <v>11</v>
      </c>
      <c r="D9" s="5" t="s">
        <v>12</v>
      </c>
      <c r="E9" s="5" t="s">
        <v>20</v>
      </c>
      <c r="F9" s="36" t="s">
        <v>173</v>
      </c>
      <c r="G9" s="36" t="s">
        <v>174</v>
      </c>
      <c r="H9" s="35" t="s">
        <v>172</v>
      </c>
    </row>
    <row r="10" spans="2:8" ht="15">
      <c r="B10" s="7">
        <v>1</v>
      </c>
      <c r="C10" s="63" t="s">
        <v>158</v>
      </c>
      <c r="D10" s="9">
        <v>1998</v>
      </c>
      <c r="E10" s="9" t="s">
        <v>159</v>
      </c>
      <c r="F10" s="62">
        <v>0.8979166666666667</v>
      </c>
      <c r="G10" s="9">
        <v>1</v>
      </c>
      <c r="H10" s="60">
        <v>100</v>
      </c>
    </row>
    <row r="11" spans="2:8" ht="15">
      <c r="B11" s="7">
        <v>2</v>
      </c>
      <c r="C11" s="63" t="s">
        <v>160</v>
      </c>
      <c r="D11" s="9">
        <v>1998</v>
      </c>
      <c r="E11" s="9" t="s">
        <v>0</v>
      </c>
      <c r="F11" s="62">
        <v>0.9173611111111111</v>
      </c>
      <c r="G11" s="9">
        <v>2</v>
      </c>
      <c r="H11" s="60">
        <v>80</v>
      </c>
    </row>
    <row r="12" spans="2:8" ht="15">
      <c r="B12" s="7">
        <v>3</v>
      </c>
      <c r="C12" s="63" t="s">
        <v>161</v>
      </c>
      <c r="D12" s="9">
        <v>1998</v>
      </c>
      <c r="E12" s="9" t="s">
        <v>0</v>
      </c>
      <c r="F12" s="62">
        <v>0.9604166666666667</v>
      </c>
      <c r="G12" s="9">
        <v>3</v>
      </c>
      <c r="H12" s="60">
        <v>60</v>
      </c>
    </row>
    <row r="13" spans="2:8" ht="15">
      <c r="B13" s="7">
        <v>4</v>
      </c>
      <c r="C13" s="63" t="s">
        <v>162</v>
      </c>
      <c r="D13" s="9">
        <v>1998</v>
      </c>
      <c r="E13" s="9" t="s">
        <v>163</v>
      </c>
      <c r="F13" s="62">
        <v>0.9743055555555555</v>
      </c>
      <c r="G13" s="9">
        <v>4</v>
      </c>
      <c r="H13" s="60">
        <v>56</v>
      </c>
    </row>
    <row r="14" spans="2:8" ht="15">
      <c r="B14" s="7">
        <v>5</v>
      </c>
      <c r="C14" s="63" t="s">
        <v>164</v>
      </c>
      <c r="D14" s="9">
        <v>1999</v>
      </c>
      <c r="E14" s="9" t="s">
        <v>1</v>
      </c>
      <c r="F14" s="62">
        <v>0.9881944444444444</v>
      </c>
      <c r="G14" s="9">
        <v>5</v>
      </c>
      <c r="H14" s="60">
        <v>52</v>
      </c>
    </row>
    <row r="15" spans="2:8" ht="15">
      <c r="B15" s="7">
        <v>6</v>
      </c>
      <c r="C15" s="63" t="s">
        <v>165</v>
      </c>
      <c r="D15" s="9">
        <v>1998</v>
      </c>
      <c r="E15" s="9" t="s">
        <v>159</v>
      </c>
      <c r="F15" s="61">
        <v>1.0472222222222223</v>
      </c>
      <c r="G15" s="9">
        <v>6</v>
      </c>
      <c r="H15" s="60">
        <v>48</v>
      </c>
    </row>
    <row r="16" spans="2:8" ht="15">
      <c r="B16" s="7">
        <v>7</v>
      </c>
      <c r="C16" s="63" t="s">
        <v>166</v>
      </c>
      <c r="D16" s="9"/>
      <c r="E16" s="9" t="s">
        <v>0</v>
      </c>
      <c r="F16" s="61">
        <v>1.073611111111111</v>
      </c>
      <c r="G16" s="9">
        <v>7</v>
      </c>
      <c r="H16" s="60">
        <v>44</v>
      </c>
    </row>
    <row r="17" spans="2:8" ht="15">
      <c r="B17" s="7">
        <v>8</v>
      </c>
      <c r="C17" s="63" t="s">
        <v>170</v>
      </c>
      <c r="D17" s="9">
        <v>1996</v>
      </c>
      <c r="E17" s="9" t="s">
        <v>159</v>
      </c>
      <c r="F17" s="61">
        <v>1.1402777777777777</v>
      </c>
      <c r="G17" s="9">
        <v>8</v>
      </c>
      <c r="H17" s="60">
        <v>40</v>
      </c>
    </row>
    <row r="18" spans="2:8" ht="15">
      <c r="B18" s="7">
        <v>9</v>
      </c>
      <c r="C18" s="63" t="s">
        <v>167</v>
      </c>
      <c r="D18" s="9">
        <v>1998</v>
      </c>
      <c r="E18" s="9" t="s">
        <v>159</v>
      </c>
      <c r="F18" s="61">
        <v>1.222222222222222</v>
      </c>
      <c r="G18" s="9">
        <v>9</v>
      </c>
      <c r="H18" s="60">
        <v>36</v>
      </c>
    </row>
    <row r="19" spans="2:8" ht="15">
      <c r="B19" s="7">
        <v>10</v>
      </c>
      <c r="C19" s="63" t="s">
        <v>168</v>
      </c>
      <c r="D19" s="9">
        <v>1999</v>
      </c>
      <c r="E19" s="9" t="s">
        <v>159</v>
      </c>
      <c r="F19" s="61">
        <v>1.2236111111111112</v>
      </c>
      <c r="G19" s="9">
        <v>10</v>
      </c>
      <c r="H19" s="60">
        <v>32</v>
      </c>
    </row>
    <row r="20" spans="2:8" ht="15">
      <c r="B20" s="7">
        <v>11</v>
      </c>
      <c r="C20" s="63" t="s">
        <v>169</v>
      </c>
      <c r="D20" s="9">
        <v>1999</v>
      </c>
      <c r="E20" s="61" t="s">
        <v>159</v>
      </c>
      <c r="F20" s="61">
        <v>1.5326388888888889</v>
      </c>
      <c r="G20" s="9">
        <v>11</v>
      </c>
      <c r="H20" s="60">
        <v>30</v>
      </c>
    </row>
    <row r="21" spans="2:8" ht="15">
      <c r="B21" s="14"/>
      <c r="C21" s="3"/>
      <c r="E21" s="3"/>
      <c r="F21" s="59"/>
      <c r="G21" s="17"/>
      <c r="H21" s="12"/>
    </row>
    <row r="22" spans="2:8" ht="15">
      <c r="B22" s="104" t="s">
        <v>28</v>
      </c>
      <c r="C22" s="105"/>
      <c r="D22" s="105"/>
      <c r="E22" s="58" t="s">
        <v>24</v>
      </c>
      <c r="F22" s="41" t="s">
        <v>190</v>
      </c>
      <c r="G22" s="42"/>
      <c r="H22" s="4"/>
    </row>
    <row r="23" spans="2:8" ht="30">
      <c r="B23" s="5" t="s">
        <v>29</v>
      </c>
      <c r="C23" s="5" t="s">
        <v>11</v>
      </c>
      <c r="D23" s="5" t="s">
        <v>12</v>
      </c>
      <c r="E23" s="5" t="s">
        <v>20</v>
      </c>
      <c r="F23" s="36" t="s">
        <v>173</v>
      </c>
      <c r="G23" s="36" t="s">
        <v>174</v>
      </c>
      <c r="H23" s="35" t="s">
        <v>172</v>
      </c>
    </row>
    <row r="24" spans="2:8" ht="15">
      <c r="B24" s="7">
        <v>1</v>
      </c>
      <c r="C24" s="8" t="s">
        <v>186</v>
      </c>
      <c r="D24" s="9">
        <v>1996</v>
      </c>
      <c r="E24" s="9" t="s">
        <v>0</v>
      </c>
      <c r="F24" s="61">
        <v>1.8798611111111112</v>
      </c>
      <c r="G24" s="9">
        <v>1</v>
      </c>
      <c r="H24" s="60">
        <v>100</v>
      </c>
    </row>
    <row r="25" spans="2:8" ht="15">
      <c r="B25" s="7">
        <v>2</v>
      </c>
      <c r="C25" s="8" t="s">
        <v>187</v>
      </c>
      <c r="D25" s="9">
        <v>1997</v>
      </c>
      <c r="E25" s="9" t="s">
        <v>179</v>
      </c>
      <c r="F25" s="61">
        <v>1.9909722222222221</v>
      </c>
      <c r="G25" s="9">
        <v>2</v>
      </c>
      <c r="H25" s="60">
        <v>80</v>
      </c>
    </row>
    <row r="26" spans="2:8" ht="15">
      <c r="B26" s="7">
        <v>3</v>
      </c>
      <c r="C26" s="8" t="s">
        <v>188</v>
      </c>
      <c r="D26" s="9">
        <v>1996</v>
      </c>
      <c r="E26" s="9" t="s">
        <v>159</v>
      </c>
      <c r="F26" s="61">
        <v>2.2625</v>
      </c>
      <c r="G26" s="9">
        <v>3</v>
      </c>
      <c r="H26" s="60">
        <v>60</v>
      </c>
    </row>
    <row r="27" spans="2:8" ht="15">
      <c r="B27" s="7">
        <v>4</v>
      </c>
      <c r="C27" s="8" t="s">
        <v>189</v>
      </c>
      <c r="D27" s="9">
        <v>1996</v>
      </c>
      <c r="E27" s="9" t="s">
        <v>177</v>
      </c>
      <c r="F27" s="61">
        <v>2.4541666666666666</v>
      </c>
      <c r="G27" s="9">
        <v>4</v>
      </c>
      <c r="H27" s="60">
        <v>56</v>
      </c>
    </row>
    <row r="28" spans="3:4" ht="15">
      <c r="C28" s="3"/>
      <c r="D28" s="3"/>
    </row>
    <row r="29" spans="3:4" ht="15">
      <c r="C29" s="3"/>
      <c r="D29" s="3"/>
    </row>
    <row r="30" spans="2:7" ht="15">
      <c r="B30" s="104" t="s">
        <v>86</v>
      </c>
      <c r="C30" s="105"/>
      <c r="D30" s="105"/>
      <c r="E30" s="58" t="s">
        <v>24</v>
      </c>
      <c r="F30" s="41" t="s">
        <v>190</v>
      </c>
      <c r="G30" s="42"/>
    </row>
    <row r="31" spans="2:4" ht="15">
      <c r="B31" s="2"/>
      <c r="C31" s="3"/>
      <c r="D31" s="3"/>
    </row>
    <row r="32" spans="2:8" ht="30">
      <c r="B32" s="5" t="s">
        <v>29</v>
      </c>
      <c r="C32" s="5" t="s">
        <v>11</v>
      </c>
      <c r="D32" s="5" t="s">
        <v>12</v>
      </c>
      <c r="E32" s="5" t="s">
        <v>20</v>
      </c>
      <c r="F32" s="36" t="s">
        <v>173</v>
      </c>
      <c r="G32" s="36" t="s">
        <v>174</v>
      </c>
      <c r="H32" s="35" t="s">
        <v>172</v>
      </c>
    </row>
    <row r="33" spans="2:8" ht="15">
      <c r="B33" s="7">
        <v>1</v>
      </c>
      <c r="C33" s="63" t="s">
        <v>191</v>
      </c>
      <c r="D33" s="9">
        <v>1988</v>
      </c>
      <c r="E33" s="9" t="s">
        <v>0</v>
      </c>
      <c r="F33" s="61">
        <v>1.7319444444444445</v>
      </c>
      <c r="G33" s="9">
        <v>1</v>
      </c>
      <c r="H33" s="60">
        <v>100</v>
      </c>
    </row>
    <row r="34" spans="2:8" ht="14.25" customHeight="1">
      <c r="B34" s="7">
        <v>2</v>
      </c>
      <c r="C34" s="63" t="s">
        <v>193</v>
      </c>
      <c r="D34" s="9">
        <v>1995</v>
      </c>
      <c r="E34" s="9" t="s">
        <v>194</v>
      </c>
      <c r="F34" s="61">
        <v>1.85625</v>
      </c>
      <c r="G34" s="9">
        <v>2</v>
      </c>
      <c r="H34" s="60">
        <v>80</v>
      </c>
    </row>
    <row r="35" spans="2:8" ht="15">
      <c r="B35" s="7">
        <v>3</v>
      </c>
      <c r="C35" s="63" t="s">
        <v>195</v>
      </c>
      <c r="D35" s="9">
        <v>1992</v>
      </c>
      <c r="E35" s="9" t="s">
        <v>177</v>
      </c>
      <c r="F35" s="61">
        <v>2.095833333333333</v>
      </c>
      <c r="G35" s="9">
        <v>3</v>
      </c>
      <c r="H35" s="60">
        <v>60</v>
      </c>
    </row>
    <row r="36" spans="2:8" ht="15">
      <c r="B36" s="7">
        <v>4</v>
      </c>
      <c r="C36" s="63" t="s">
        <v>196</v>
      </c>
      <c r="D36" s="9">
        <v>1987</v>
      </c>
      <c r="E36" s="9" t="s">
        <v>0</v>
      </c>
      <c r="F36" s="61">
        <v>2.2</v>
      </c>
      <c r="G36" s="9">
        <v>4</v>
      </c>
      <c r="H36" s="60">
        <v>56</v>
      </c>
    </row>
    <row r="37" spans="2:8" ht="15">
      <c r="B37" s="7">
        <v>5</v>
      </c>
      <c r="C37" s="63" t="s">
        <v>198</v>
      </c>
      <c r="D37" s="9">
        <v>1989</v>
      </c>
      <c r="E37" s="9" t="s">
        <v>177</v>
      </c>
      <c r="F37" s="61">
        <v>2.484722222222222</v>
      </c>
      <c r="G37" s="9">
        <v>5</v>
      </c>
      <c r="H37" s="60">
        <v>52</v>
      </c>
    </row>
    <row r="38" spans="2:5" ht="15">
      <c r="B38" s="14"/>
      <c r="C38" s="3"/>
      <c r="D38" s="3"/>
      <c r="E38" s="3"/>
    </row>
    <row r="39" spans="2:8" ht="15">
      <c r="B39" s="14"/>
      <c r="C39" s="3"/>
      <c r="D39" s="3"/>
      <c r="E39" s="3"/>
      <c r="H39" s="17"/>
    </row>
    <row r="40" spans="2:8" ht="15">
      <c r="B40" s="104" t="s">
        <v>87</v>
      </c>
      <c r="C40" s="105"/>
      <c r="D40" s="105"/>
      <c r="E40" s="58" t="s">
        <v>24</v>
      </c>
      <c r="F40" s="41" t="s">
        <v>190</v>
      </c>
      <c r="G40" s="42"/>
      <c r="H40" s="12"/>
    </row>
    <row r="41" spans="2:8" ht="15">
      <c r="B41" s="2"/>
      <c r="C41" s="3"/>
      <c r="D41" s="3"/>
      <c r="H41" s="12"/>
    </row>
    <row r="42" spans="2:8" ht="48" customHeight="1">
      <c r="B42" s="5" t="s">
        <v>29</v>
      </c>
      <c r="C42" s="5" t="s">
        <v>11</v>
      </c>
      <c r="D42" s="5" t="s">
        <v>12</v>
      </c>
      <c r="E42" s="5" t="s">
        <v>20</v>
      </c>
      <c r="F42" s="36" t="s">
        <v>173</v>
      </c>
      <c r="G42" s="36" t="s">
        <v>174</v>
      </c>
      <c r="H42" s="35" t="s">
        <v>172</v>
      </c>
    </row>
    <row r="43" spans="2:8" ht="15">
      <c r="B43" s="7">
        <v>1</v>
      </c>
      <c r="C43" s="63" t="s">
        <v>192</v>
      </c>
      <c r="D43" s="9">
        <v>1976</v>
      </c>
      <c r="E43" s="9" t="s">
        <v>0</v>
      </c>
      <c r="F43" s="61">
        <v>1.7805555555555557</v>
      </c>
      <c r="G43" s="9">
        <v>1</v>
      </c>
      <c r="H43" s="60">
        <v>100</v>
      </c>
    </row>
    <row r="44" spans="2:8" ht="15">
      <c r="B44" s="7">
        <v>2</v>
      </c>
      <c r="C44" s="63" t="s">
        <v>52</v>
      </c>
      <c r="D44" s="9">
        <v>1980</v>
      </c>
      <c r="E44" s="9" t="s">
        <v>0</v>
      </c>
      <c r="F44" s="61">
        <v>1.9944444444444445</v>
      </c>
      <c r="G44" s="9">
        <v>2</v>
      </c>
      <c r="H44" s="60">
        <v>80</v>
      </c>
    </row>
    <row r="45" spans="2:8" ht="15">
      <c r="B45" s="7">
        <v>3</v>
      </c>
      <c r="C45" s="63" t="s">
        <v>4</v>
      </c>
      <c r="D45" s="9">
        <v>1974</v>
      </c>
      <c r="E45" s="9" t="s">
        <v>0</v>
      </c>
      <c r="F45" s="61">
        <v>2.185416666666667</v>
      </c>
      <c r="G45" s="9">
        <v>3</v>
      </c>
      <c r="H45" s="60">
        <v>60</v>
      </c>
    </row>
    <row r="46" spans="2:8" ht="15">
      <c r="B46" s="7">
        <v>4</v>
      </c>
      <c r="C46" s="63" t="s">
        <v>197</v>
      </c>
      <c r="D46" s="9">
        <v>1975</v>
      </c>
      <c r="E46" s="9" t="s">
        <v>177</v>
      </c>
      <c r="F46" s="61">
        <v>2.2798611111111113</v>
      </c>
      <c r="G46" s="9">
        <v>4</v>
      </c>
      <c r="H46" s="60">
        <v>56</v>
      </c>
    </row>
    <row r="47" spans="3:4" ht="15">
      <c r="C47" s="3"/>
      <c r="D47" s="3"/>
    </row>
    <row r="48" spans="2:7" ht="15">
      <c r="B48" s="104" t="s">
        <v>88</v>
      </c>
      <c r="C48" s="105"/>
      <c r="D48" s="105"/>
      <c r="E48" s="58" t="s">
        <v>24</v>
      </c>
      <c r="F48" s="41" t="s">
        <v>204</v>
      </c>
      <c r="G48" s="42"/>
    </row>
    <row r="49" spans="2:4" ht="15">
      <c r="B49" s="2"/>
      <c r="C49" s="3"/>
      <c r="D49" s="3"/>
    </row>
    <row r="50" spans="2:8" ht="30">
      <c r="B50" s="5" t="s">
        <v>29</v>
      </c>
      <c r="C50" s="5" t="s">
        <v>11</v>
      </c>
      <c r="D50" s="5" t="s">
        <v>12</v>
      </c>
      <c r="E50" s="5" t="s">
        <v>20</v>
      </c>
      <c r="F50" s="36" t="s">
        <v>173</v>
      </c>
      <c r="G50" s="36" t="s">
        <v>174</v>
      </c>
      <c r="H50" s="35" t="s">
        <v>172</v>
      </c>
    </row>
    <row r="51" spans="2:8" ht="15">
      <c r="B51" s="7">
        <v>1</v>
      </c>
      <c r="C51" s="9" t="s">
        <v>146</v>
      </c>
      <c r="D51" s="9">
        <v>1965</v>
      </c>
      <c r="E51" s="9" t="s">
        <v>177</v>
      </c>
      <c r="F51" s="61">
        <v>1.9722222222222223</v>
      </c>
      <c r="G51" s="9">
        <v>1</v>
      </c>
      <c r="H51" s="60">
        <v>100</v>
      </c>
    </row>
    <row r="52" spans="2:8" ht="15">
      <c r="B52" s="7">
        <v>2</v>
      </c>
      <c r="C52" s="9" t="s">
        <v>14</v>
      </c>
      <c r="D52" s="9">
        <v>1966</v>
      </c>
      <c r="E52" s="9" t="s">
        <v>0</v>
      </c>
      <c r="F52" s="61">
        <v>2.118055555555556</v>
      </c>
      <c r="G52" s="9">
        <v>2</v>
      </c>
      <c r="H52" s="60">
        <v>80</v>
      </c>
    </row>
    <row r="53" spans="2:8" ht="15">
      <c r="B53" s="7">
        <v>3</v>
      </c>
      <c r="C53" s="9" t="s">
        <v>205</v>
      </c>
      <c r="D53" s="9">
        <v>1966</v>
      </c>
      <c r="E53" s="9" t="s">
        <v>0</v>
      </c>
      <c r="F53" s="61">
        <v>2.390972222222222</v>
      </c>
      <c r="G53" s="9">
        <v>3</v>
      </c>
      <c r="H53" s="60">
        <v>60</v>
      </c>
    </row>
    <row r="54" spans="2:7" ht="15">
      <c r="B54" s="14"/>
      <c r="C54" s="4"/>
      <c r="D54" s="15"/>
      <c r="E54" s="15"/>
      <c r="F54" s="4"/>
      <c r="G54" s="4"/>
    </row>
    <row r="55" spans="2:7" ht="15">
      <c r="B55" s="104" t="s">
        <v>89</v>
      </c>
      <c r="C55" s="105"/>
      <c r="D55" s="105"/>
      <c r="E55" s="58" t="s">
        <v>24</v>
      </c>
      <c r="F55" s="41" t="s">
        <v>204</v>
      </c>
      <c r="G55" s="42"/>
    </row>
    <row r="56" spans="2:4" ht="15">
      <c r="B56" s="2"/>
      <c r="C56" s="3"/>
      <c r="D56" s="3"/>
    </row>
    <row r="57" spans="2:8" ht="29.25" customHeight="1">
      <c r="B57" s="5" t="s">
        <v>29</v>
      </c>
      <c r="C57" s="5" t="s">
        <v>11</v>
      </c>
      <c r="D57" s="5" t="s">
        <v>12</v>
      </c>
      <c r="E57" s="5" t="s">
        <v>20</v>
      </c>
      <c r="F57" s="36" t="s">
        <v>173</v>
      </c>
      <c r="G57" s="36" t="s">
        <v>174</v>
      </c>
      <c r="H57" s="35" t="s">
        <v>172</v>
      </c>
    </row>
    <row r="58" spans="2:8" ht="15">
      <c r="B58" s="7">
        <v>1</v>
      </c>
      <c r="C58" s="9" t="s">
        <v>206</v>
      </c>
      <c r="D58" s="9">
        <v>1955</v>
      </c>
      <c r="E58" s="9" t="s">
        <v>201</v>
      </c>
      <c r="F58" s="61">
        <v>2.2173611111111113</v>
      </c>
      <c r="G58" s="9">
        <v>1</v>
      </c>
      <c r="H58" s="60">
        <v>100</v>
      </c>
    </row>
    <row r="59" spans="2:8" ht="15">
      <c r="B59" s="7">
        <v>2</v>
      </c>
      <c r="C59" s="9" t="s">
        <v>37</v>
      </c>
      <c r="D59" s="9">
        <v>1963</v>
      </c>
      <c r="E59" s="9" t="s">
        <v>201</v>
      </c>
      <c r="F59" s="61">
        <v>2.3493055555555555</v>
      </c>
      <c r="G59" s="9">
        <v>2</v>
      </c>
      <c r="H59" s="60">
        <v>80</v>
      </c>
    </row>
    <row r="60" spans="2:8" ht="15">
      <c r="B60" s="7">
        <v>3</v>
      </c>
      <c r="C60" s="9" t="s">
        <v>202</v>
      </c>
      <c r="D60" s="9">
        <v>1957</v>
      </c>
      <c r="E60" s="9" t="s">
        <v>0</v>
      </c>
      <c r="F60" s="61">
        <v>2.4659722222222222</v>
      </c>
      <c r="G60" s="9">
        <v>3</v>
      </c>
      <c r="H60" s="60">
        <v>60</v>
      </c>
    </row>
    <row r="61" spans="3:5" s="4" customFormat="1" ht="15">
      <c r="C61" s="15"/>
      <c r="D61" s="15"/>
      <c r="E61" s="15"/>
    </row>
    <row r="62" spans="2:7" ht="15">
      <c r="B62" s="104" t="s">
        <v>144</v>
      </c>
      <c r="C62" s="105"/>
      <c r="D62" s="105"/>
      <c r="E62" s="58" t="s">
        <v>24</v>
      </c>
      <c r="F62" s="41" t="s">
        <v>171</v>
      </c>
      <c r="G62" s="42"/>
    </row>
    <row r="63" spans="2:4" ht="15">
      <c r="B63" s="2"/>
      <c r="C63" s="3"/>
      <c r="D63" s="3"/>
    </row>
    <row r="64" spans="2:8" ht="30">
      <c r="B64" s="5" t="s">
        <v>29</v>
      </c>
      <c r="C64" s="5" t="s">
        <v>11</v>
      </c>
      <c r="D64" s="5" t="s">
        <v>12</v>
      </c>
      <c r="E64" s="5" t="s">
        <v>20</v>
      </c>
      <c r="F64" s="36" t="s">
        <v>173</v>
      </c>
      <c r="G64" s="36" t="s">
        <v>174</v>
      </c>
      <c r="H64" s="35" t="s">
        <v>172</v>
      </c>
    </row>
    <row r="65" spans="2:8" ht="15">
      <c r="B65" s="7">
        <v>1</v>
      </c>
      <c r="C65" s="9" t="s">
        <v>203</v>
      </c>
      <c r="D65" s="9">
        <v>1946</v>
      </c>
      <c r="E65" s="9" t="s">
        <v>179</v>
      </c>
      <c r="F65" s="61">
        <v>1.257638888888889</v>
      </c>
      <c r="G65" s="9">
        <v>1</v>
      </c>
      <c r="H65" s="60">
        <v>100</v>
      </c>
    </row>
    <row r="66" spans="2:4" ht="15">
      <c r="B66" s="14"/>
      <c r="C66" s="3"/>
      <c r="D66" s="3"/>
    </row>
    <row r="67" spans="2:7" ht="15">
      <c r="B67" s="53" t="s">
        <v>101</v>
      </c>
      <c r="C67" s="19"/>
      <c r="D67" s="21"/>
      <c r="E67" s="21"/>
      <c r="F67" s="21"/>
      <c r="G67" s="21"/>
    </row>
    <row r="68" spans="3:7" ht="15">
      <c r="C68" s="1"/>
      <c r="D68" s="1"/>
      <c r="E68" s="1"/>
      <c r="F68" s="1"/>
      <c r="G68" s="1"/>
    </row>
    <row r="69" spans="2:7" ht="15">
      <c r="B69" s="104" t="s">
        <v>28</v>
      </c>
      <c r="C69" s="105"/>
      <c r="D69" s="105"/>
      <c r="E69" s="58" t="s">
        <v>24</v>
      </c>
      <c r="F69" s="41" t="s">
        <v>171</v>
      </c>
      <c r="G69" s="42"/>
    </row>
    <row r="70" spans="3:4" ht="15">
      <c r="C70" s="3"/>
      <c r="D70" s="3"/>
    </row>
    <row r="71" spans="2:8" ht="30">
      <c r="B71" s="5" t="s">
        <v>29</v>
      </c>
      <c r="C71" s="5" t="s">
        <v>11</v>
      </c>
      <c r="D71" s="5" t="s">
        <v>12</v>
      </c>
      <c r="E71" s="5" t="s">
        <v>20</v>
      </c>
      <c r="F71" s="36" t="s">
        <v>173</v>
      </c>
      <c r="G71" s="36" t="s">
        <v>174</v>
      </c>
      <c r="H71" s="35" t="s">
        <v>172</v>
      </c>
    </row>
    <row r="72" spans="2:8" ht="15">
      <c r="B72" s="7">
        <v>1</v>
      </c>
      <c r="C72" s="9" t="s">
        <v>175</v>
      </c>
      <c r="D72" s="9">
        <v>1997</v>
      </c>
      <c r="E72" s="9" t="s">
        <v>0</v>
      </c>
      <c r="F72" s="61">
        <v>1.1444444444444444</v>
      </c>
      <c r="G72" s="9">
        <v>1</v>
      </c>
      <c r="H72" s="60">
        <v>100</v>
      </c>
    </row>
    <row r="73" spans="2:8" ht="15">
      <c r="B73" s="7">
        <v>2</v>
      </c>
      <c r="C73" s="9" t="s">
        <v>176</v>
      </c>
      <c r="D73" s="9">
        <v>1998</v>
      </c>
      <c r="E73" s="9" t="s">
        <v>177</v>
      </c>
      <c r="F73" s="61">
        <v>1.1611111111111112</v>
      </c>
      <c r="G73" s="9">
        <v>2</v>
      </c>
      <c r="H73" s="60">
        <v>80</v>
      </c>
    </row>
    <row r="74" spans="2:8" ht="15">
      <c r="B74" s="7">
        <v>3</v>
      </c>
      <c r="C74" s="9" t="s">
        <v>178</v>
      </c>
      <c r="D74" s="9">
        <v>1997</v>
      </c>
      <c r="E74" s="9" t="s">
        <v>179</v>
      </c>
      <c r="F74" s="61">
        <v>1.1708333333333334</v>
      </c>
      <c r="G74" s="9">
        <v>3</v>
      </c>
      <c r="H74" s="60">
        <v>60</v>
      </c>
    </row>
    <row r="75" spans="2:8" ht="15">
      <c r="B75" s="7">
        <v>4</v>
      </c>
      <c r="C75" s="9" t="s">
        <v>180</v>
      </c>
      <c r="D75" s="9">
        <v>1998</v>
      </c>
      <c r="E75" s="9" t="s">
        <v>0</v>
      </c>
      <c r="F75" s="61">
        <v>1.1715277777777777</v>
      </c>
      <c r="G75" s="9">
        <v>4</v>
      </c>
      <c r="H75" s="60">
        <v>56</v>
      </c>
    </row>
    <row r="76" spans="2:8" ht="15">
      <c r="B76" s="7">
        <v>5</v>
      </c>
      <c r="C76" s="9" t="s">
        <v>181</v>
      </c>
      <c r="D76" s="9">
        <v>1999</v>
      </c>
      <c r="E76" s="9" t="s">
        <v>159</v>
      </c>
      <c r="F76" s="61">
        <v>1.184027777777778</v>
      </c>
      <c r="G76" s="9">
        <v>5</v>
      </c>
      <c r="H76" s="60">
        <v>52</v>
      </c>
    </row>
    <row r="77" spans="2:8" ht="15">
      <c r="B77" s="7">
        <v>6</v>
      </c>
      <c r="C77" s="9" t="s">
        <v>182</v>
      </c>
      <c r="D77" s="9">
        <v>1998</v>
      </c>
      <c r="E77" s="9" t="s">
        <v>0</v>
      </c>
      <c r="F77" s="61">
        <v>1.1861111111111111</v>
      </c>
      <c r="G77" s="9">
        <v>6</v>
      </c>
      <c r="H77" s="60">
        <v>48</v>
      </c>
    </row>
    <row r="78" spans="2:8" ht="15">
      <c r="B78" s="7">
        <v>7</v>
      </c>
      <c r="C78" s="9" t="s">
        <v>183</v>
      </c>
      <c r="D78" s="9">
        <v>1997</v>
      </c>
      <c r="E78" s="9" t="s">
        <v>177</v>
      </c>
      <c r="F78" s="61">
        <v>1.1888888888888889</v>
      </c>
      <c r="G78" s="9">
        <v>7</v>
      </c>
      <c r="H78" s="60">
        <v>44</v>
      </c>
    </row>
    <row r="79" spans="2:8" ht="15">
      <c r="B79" s="7">
        <v>8</v>
      </c>
      <c r="C79" s="9" t="s">
        <v>147</v>
      </c>
      <c r="D79" s="9">
        <v>1997</v>
      </c>
      <c r="E79" s="9" t="s">
        <v>177</v>
      </c>
      <c r="F79" s="61">
        <v>1.2027777777777777</v>
      </c>
      <c r="G79" s="9">
        <v>8</v>
      </c>
      <c r="H79" s="60">
        <v>40</v>
      </c>
    </row>
    <row r="80" spans="2:8" ht="15">
      <c r="B80" s="7">
        <v>9</v>
      </c>
      <c r="C80" s="9" t="s">
        <v>184</v>
      </c>
      <c r="D80" s="9">
        <v>1998</v>
      </c>
      <c r="E80" s="9" t="s">
        <v>159</v>
      </c>
      <c r="F80" s="61">
        <v>1.2430555555555556</v>
      </c>
      <c r="G80" s="9">
        <v>9</v>
      </c>
      <c r="H80" s="60">
        <v>36</v>
      </c>
    </row>
    <row r="81" spans="2:8" ht="15">
      <c r="B81" s="7">
        <v>10</v>
      </c>
      <c r="C81" s="9" t="s">
        <v>148</v>
      </c>
      <c r="D81" s="9">
        <v>1997</v>
      </c>
      <c r="E81" s="9" t="s">
        <v>177</v>
      </c>
      <c r="F81" s="61">
        <v>1.2652777777777777</v>
      </c>
      <c r="G81" s="9">
        <v>10</v>
      </c>
      <c r="H81" s="60">
        <v>32</v>
      </c>
    </row>
    <row r="82" spans="2:8" ht="15">
      <c r="B82" s="7">
        <v>11</v>
      </c>
      <c r="C82" s="9" t="s">
        <v>185</v>
      </c>
      <c r="D82" s="9">
        <v>1997</v>
      </c>
      <c r="E82" s="9" t="s">
        <v>0</v>
      </c>
      <c r="F82" s="61">
        <v>1.2729166666666667</v>
      </c>
      <c r="G82" s="9">
        <v>11</v>
      </c>
      <c r="H82" s="60">
        <v>30</v>
      </c>
    </row>
    <row r="83" spans="2:8" ht="15">
      <c r="B83" s="14"/>
      <c r="C83" s="3"/>
      <c r="D83" s="3"/>
      <c r="G83" s="59"/>
      <c r="H83" s="17"/>
    </row>
    <row r="84" spans="2:7" ht="15">
      <c r="B84" s="104" t="s">
        <v>86</v>
      </c>
      <c r="C84" s="105"/>
      <c r="D84" s="105"/>
      <c r="E84" s="58" t="s">
        <v>24</v>
      </c>
      <c r="F84" s="41" t="s">
        <v>190</v>
      </c>
      <c r="G84" s="42"/>
    </row>
    <row r="85" spans="2:4" ht="15">
      <c r="B85" s="2"/>
      <c r="C85" s="3"/>
      <c r="D85" s="3"/>
    </row>
    <row r="86" spans="2:8" ht="30">
      <c r="B86" s="5" t="s">
        <v>29</v>
      </c>
      <c r="C86" s="5" t="s">
        <v>11</v>
      </c>
      <c r="D86" s="5" t="s">
        <v>12</v>
      </c>
      <c r="E86" s="5" t="s">
        <v>20</v>
      </c>
      <c r="F86" s="36" t="s">
        <v>173</v>
      </c>
      <c r="G86" s="36" t="s">
        <v>174</v>
      </c>
      <c r="H86" s="35" t="s">
        <v>172</v>
      </c>
    </row>
    <row r="87" spans="2:8" ht="15">
      <c r="B87" s="7">
        <v>1</v>
      </c>
      <c r="C87" s="9" t="s">
        <v>199</v>
      </c>
      <c r="D87" s="9">
        <v>1990</v>
      </c>
      <c r="E87" s="9" t="s">
        <v>159</v>
      </c>
      <c r="F87" s="61">
        <v>2.475694444444444</v>
      </c>
      <c r="G87" s="9">
        <v>1</v>
      </c>
      <c r="H87" s="60">
        <v>100</v>
      </c>
    </row>
    <row r="89" spans="2:7" ht="15">
      <c r="B89" s="14"/>
      <c r="C89" s="4"/>
      <c r="D89" s="15"/>
      <c r="E89" s="15"/>
      <c r="F89" s="15"/>
      <c r="G89" s="15"/>
    </row>
    <row r="90" spans="2:7" ht="15" customHeight="1">
      <c r="B90" s="104" t="s">
        <v>88</v>
      </c>
      <c r="C90" s="105"/>
      <c r="D90" s="105"/>
      <c r="E90" s="58" t="s">
        <v>24</v>
      </c>
      <c r="F90" s="41" t="s">
        <v>190</v>
      </c>
      <c r="G90" s="42"/>
    </row>
    <row r="91" spans="2:4" ht="15">
      <c r="B91" s="2"/>
      <c r="C91" s="3"/>
      <c r="D91" s="3"/>
    </row>
    <row r="92" spans="2:8" ht="30">
      <c r="B92" s="5" t="s">
        <v>29</v>
      </c>
      <c r="C92" s="5" t="s">
        <v>11</v>
      </c>
      <c r="D92" s="5" t="s">
        <v>12</v>
      </c>
      <c r="E92" s="5" t="s">
        <v>20</v>
      </c>
      <c r="F92" s="36" t="s">
        <v>173</v>
      </c>
      <c r="G92" s="36" t="s">
        <v>174</v>
      </c>
      <c r="H92" s="35" t="s">
        <v>172</v>
      </c>
    </row>
    <row r="93" spans="2:8" ht="15">
      <c r="B93" s="7">
        <v>1</v>
      </c>
      <c r="C93" s="9" t="s">
        <v>200</v>
      </c>
      <c r="D93" s="9">
        <v>1968</v>
      </c>
      <c r="E93" s="9" t="s">
        <v>179</v>
      </c>
      <c r="F93" s="61">
        <v>2.477777777777778</v>
      </c>
      <c r="G93" s="9">
        <v>1</v>
      </c>
      <c r="H93" s="60">
        <v>100</v>
      </c>
    </row>
    <row r="94" spans="3:4" ht="15">
      <c r="C94" s="3"/>
      <c r="D94" s="3"/>
    </row>
    <row r="95" spans="3:4" ht="15">
      <c r="C95" s="3"/>
      <c r="D95" s="3"/>
    </row>
    <row r="96" spans="3:4" ht="15">
      <c r="C96" s="3"/>
      <c r="D96" s="3"/>
    </row>
    <row r="97" spans="3:4" ht="15">
      <c r="C97" s="3"/>
      <c r="D97" s="3"/>
    </row>
    <row r="98" spans="3:4" ht="15">
      <c r="C98" s="3"/>
      <c r="D98" s="3"/>
    </row>
    <row r="99" spans="3:4" ht="15">
      <c r="C99" s="3"/>
      <c r="D99" s="3"/>
    </row>
    <row r="100" spans="3:4" ht="15">
      <c r="C100" s="3"/>
      <c r="D100" s="3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  <row r="183" spans="3:4" ht="15">
      <c r="C183" s="3"/>
      <c r="D183" s="3"/>
    </row>
    <row r="184" spans="3:4" ht="15">
      <c r="C184" s="3"/>
      <c r="D184" s="3"/>
    </row>
    <row r="185" spans="3:4" ht="15">
      <c r="C185" s="3"/>
      <c r="D185" s="3"/>
    </row>
    <row r="186" spans="3:4" ht="15">
      <c r="C186" s="3"/>
      <c r="D186" s="3"/>
    </row>
    <row r="187" spans="3:4" ht="15">
      <c r="C187" s="3"/>
      <c r="D187" s="3"/>
    </row>
    <row r="188" spans="3:4" ht="15">
      <c r="C188" s="3"/>
      <c r="D188" s="3"/>
    </row>
    <row r="189" spans="3:4" ht="15">
      <c r="C189" s="3"/>
      <c r="D189" s="3"/>
    </row>
    <row r="190" spans="3:4" ht="15">
      <c r="C190" s="3"/>
      <c r="D190" s="3"/>
    </row>
    <row r="191" spans="3:4" ht="15">
      <c r="C191" s="3"/>
      <c r="D191" s="3"/>
    </row>
    <row r="192" spans="3:4" ht="15">
      <c r="C192" s="3"/>
      <c r="D192" s="3"/>
    </row>
    <row r="193" spans="3:4" ht="15">
      <c r="C193" s="3"/>
      <c r="D193" s="3"/>
    </row>
  </sheetData>
  <mergeCells count="13">
    <mergeCell ref="B69:D69"/>
    <mergeCell ref="B90:D90"/>
    <mergeCell ref="B3:G3"/>
    <mergeCell ref="B84:D84"/>
    <mergeCell ref="B22:D22"/>
    <mergeCell ref="B2:G2"/>
    <mergeCell ref="C4:G4"/>
    <mergeCell ref="B55:D55"/>
    <mergeCell ref="B62:D62"/>
    <mergeCell ref="B7:D7"/>
    <mergeCell ref="B30:D30"/>
    <mergeCell ref="B40:D40"/>
    <mergeCell ref="B48:D4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0"/>
  <sheetViews>
    <sheetView workbookViewId="0" topLeftCell="A44">
      <selection activeCell="F75" sqref="F75:F76"/>
    </sheetView>
  </sheetViews>
  <sheetFormatPr defaultColWidth="9.140625" defaultRowHeight="12.75"/>
  <cols>
    <col min="1" max="2" width="9.140625" style="3" customWidth="1"/>
    <col min="3" max="3" width="26.421875" style="3" customWidth="1"/>
    <col min="4" max="4" width="11.57421875" style="3" customWidth="1"/>
    <col min="5" max="5" width="17.7109375" style="3" customWidth="1"/>
    <col min="6" max="6" width="14.28125" style="3" customWidth="1"/>
    <col min="7" max="7" width="10.140625" style="3" customWidth="1"/>
    <col min="8" max="8" width="15.421875" style="3" customWidth="1"/>
    <col min="9" max="9" width="18.00390625" style="3" customWidth="1"/>
    <col min="10" max="10" width="12.7109375" style="3" customWidth="1"/>
    <col min="11" max="11" width="13.140625" style="3" customWidth="1"/>
    <col min="12" max="16384" width="9.140625" style="3" customWidth="1"/>
  </cols>
  <sheetData>
    <row r="2" spans="3:4" s="2" customFormat="1" ht="15" customHeight="1">
      <c r="C2" s="66"/>
      <c r="D2" s="67" t="s">
        <v>307</v>
      </c>
    </row>
    <row r="3" spans="2:10" ht="76.5" customHeight="1">
      <c r="B3" s="119" t="s">
        <v>301</v>
      </c>
      <c r="C3" s="120"/>
      <c r="D3" s="120"/>
      <c r="E3" s="120"/>
      <c r="F3" s="120"/>
      <c r="G3" s="120"/>
      <c r="H3" s="92"/>
      <c r="I3" s="92"/>
      <c r="J3" s="92"/>
    </row>
    <row r="4" spans="2:5" ht="15.75">
      <c r="B4" s="65" t="s">
        <v>309</v>
      </c>
      <c r="C4" s="65"/>
      <c r="E4" s="65" t="s">
        <v>308</v>
      </c>
    </row>
    <row r="5" spans="2:7" ht="15.75">
      <c r="B5" s="65"/>
      <c r="C5" s="65"/>
      <c r="G5" s="65"/>
    </row>
    <row r="6" spans="2:11" ht="27.75" customHeight="1">
      <c r="B6" s="109" t="s">
        <v>319</v>
      </c>
      <c r="C6" s="110"/>
      <c r="D6" s="110"/>
      <c r="E6" s="110"/>
      <c r="F6" s="110"/>
      <c r="G6" s="110"/>
      <c r="H6" s="111"/>
      <c r="I6" s="111"/>
      <c r="J6" s="111"/>
      <c r="K6" s="111"/>
    </row>
    <row r="7" spans="2:7" ht="16.5" thickBot="1">
      <c r="B7" s="65"/>
      <c r="C7" s="65"/>
      <c r="G7" s="65"/>
    </row>
    <row r="8" spans="2:11" s="70" customFormat="1" ht="63" customHeight="1" thickBot="1">
      <c r="B8" s="68" t="s">
        <v>29</v>
      </c>
      <c r="C8" s="69" t="s">
        <v>302</v>
      </c>
      <c r="D8" s="69" t="s">
        <v>303</v>
      </c>
      <c r="E8" s="69" t="s">
        <v>304</v>
      </c>
      <c r="F8" s="69" t="s">
        <v>305</v>
      </c>
      <c r="G8" s="69" t="s">
        <v>306</v>
      </c>
      <c r="H8" s="69" t="s">
        <v>318</v>
      </c>
      <c r="I8" s="69" t="s">
        <v>310</v>
      </c>
      <c r="J8" s="69" t="s">
        <v>316</v>
      </c>
      <c r="K8" s="69" t="s">
        <v>317</v>
      </c>
    </row>
    <row r="9" spans="2:7" ht="16.5" thickBot="1">
      <c r="B9" s="112" t="s">
        <v>214</v>
      </c>
      <c r="C9" s="113"/>
      <c r="D9" s="113"/>
      <c r="E9" s="113"/>
      <c r="F9" s="113"/>
      <c r="G9" s="114"/>
    </row>
    <row r="10" spans="2:11" ht="15.75">
      <c r="B10" s="74">
        <v>1</v>
      </c>
      <c r="C10" s="75" t="s">
        <v>215</v>
      </c>
      <c r="D10" s="76">
        <v>50</v>
      </c>
      <c r="E10" s="76" t="s">
        <v>216</v>
      </c>
      <c r="F10" s="76" t="s">
        <v>217</v>
      </c>
      <c r="G10" s="76">
        <v>1</v>
      </c>
      <c r="H10" s="76">
        <v>100</v>
      </c>
      <c r="I10" s="76">
        <f>H10*1.5</f>
        <v>150</v>
      </c>
      <c r="J10" s="76">
        <f>H10*1.5/2</f>
        <v>75</v>
      </c>
      <c r="K10" s="77">
        <f>I10/2</f>
        <v>75</v>
      </c>
    </row>
    <row r="11" spans="2:11" ht="15.75">
      <c r="B11" s="78">
        <v>2</v>
      </c>
      <c r="C11" s="72" t="s">
        <v>218</v>
      </c>
      <c r="D11" s="71">
        <v>65</v>
      </c>
      <c r="E11" s="71" t="s">
        <v>0</v>
      </c>
      <c r="F11" s="73" t="s">
        <v>313</v>
      </c>
      <c r="G11" s="71">
        <v>2</v>
      </c>
      <c r="H11" s="71">
        <v>80</v>
      </c>
      <c r="I11" s="71">
        <f aca="true" t="shared" si="0" ref="I11:I19">H11*1.5</f>
        <v>120</v>
      </c>
      <c r="J11" s="71">
        <f aca="true" t="shared" si="1" ref="J11:J19">I11/2</f>
        <v>60</v>
      </c>
      <c r="K11" s="79">
        <f aca="true" t="shared" si="2" ref="K11:K16">I11/2</f>
        <v>60</v>
      </c>
    </row>
    <row r="12" spans="2:11" ht="15.75">
      <c r="B12" s="78">
        <v>3</v>
      </c>
      <c r="C12" s="72" t="s">
        <v>219</v>
      </c>
      <c r="D12" s="71">
        <v>52</v>
      </c>
      <c r="E12" s="71" t="s">
        <v>0</v>
      </c>
      <c r="F12" s="71" t="s">
        <v>220</v>
      </c>
      <c r="G12" s="71">
        <v>3</v>
      </c>
      <c r="H12" s="71">
        <v>60</v>
      </c>
      <c r="I12" s="71">
        <f t="shared" si="0"/>
        <v>90</v>
      </c>
      <c r="J12" s="71">
        <f t="shared" si="1"/>
        <v>45</v>
      </c>
      <c r="K12" s="79">
        <f t="shared" si="2"/>
        <v>45</v>
      </c>
    </row>
    <row r="13" spans="2:11" ht="15.75">
      <c r="B13" s="78">
        <v>4</v>
      </c>
      <c r="C13" s="72" t="s">
        <v>221</v>
      </c>
      <c r="D13" s="71">
        <v>44</v>
      </c>
      <c r="E13" s="71" t="s">
        <v>0</v>
      </c>
      <c r="F13" s="73" t="s">
        <v>314</v>
      </c>
      <c r="G13" s="71">
        <v>4</v>
      </c>
      <c r="H13" s="71">
        <v>56</v>
      </c>
      <c r="I13" s="71">
        <f t="shared" si="0"/>
        <v>84</v>
      </c>
      <c r="J13" s="71">
        <f t="shared" si="1"/>
        <v>42</v>
      </c>
      <c r="K13" s="79">
        <f t="shared" si="2"/>
        <v>42</v>
      </c>
    </row>
    <row r="14" spans="2:11" ht="15.75">
      <c r="B14" s="78">
        <v>5</v>
      </c>
      <c r="C14" s="72" t="s">
        <v>222</v>
      </c>
      <c r="D14" s="71">
        <v>12</v>
      </c>
      <c r="E14" s="71" t="s">
        <v>0</v>
      </c>
      <c r="F14" s="73" t="s">
        <v>315</v>
      </c>
      <c r="G14" s="71">
        <v>5</v>
      </c>
      <c r="H14" s="71">
        <v>52</v>
      </c>
      <c r="I14" s="71">
        <f t="shared" si="0"/>
        <v>78</v>
      </c>
      <c r="J14" s="71">
        <f t="shared" si="1"/>
        <v>39</v>
      </c>
      <c r="K14" s="79">
        <f t="shared" si="2"/>
        <v>39</v>
      </c>
    </row>
    <row r="15" spans="2:11" ht="15.75">
      <c r="B15" s="78">
        <v>6</v>
      </c>
      <c r="C15" s="72" t="s">
        <v>223</v>
      </c>
      <c r="D15" s="71">
        <v>26</v>
      </c>
      <c r="E15" s="71" t="s">
        <v>0</v>
      </c>
      <c r="F15" s="71" t="s">
        <v>224</v>
      </c>
      <c r="G15" s="71">
        <v>6</v>
      </c>
      <c r="H15" s="71">
        <v>48</v>
      </c>
      <c r="I15" s="71">
        <f t="shared" si="0"/>
        <v>72</v>
      </c>
      <c r="J15" s="71">
        <f t="shared" si="1"/>
        <v>36</v>
      </c>
      <c r="K15" s="79">
        <f t="shared" si="2"/>
        <v>36</v>
      </c>
    </row>
    <row r="16" spans="2:11" ht="16.5" thickBot="1">
      <c r="B16" s="80">
        <v>7</v>
      </c>
      <c r="C16" s="81" t="s">
        <v>225</v>
      </c>
      <c r="D16" s="82">
        <v>11</v>
      </c>
      <c r="E16" s="82" t="s">
        <v>0</v>
      </c>
      <c r="F16" s="82" t="s">
        <v>226</v>
      </c>
      <c r="G16" s="82">
        <v>7</v>
      </c>
      <c r="H16" s="82">
        <v>44</v>
      </c>
      <c r="I16" s="82">
        <f t="shared" si="0"/>
        <v>66</v>
      </c>
      <c r="J16" s="82">
        <f t="shared" si="1"/>
        <v>33</v>
      </c>
      <c r="K16" s="89">
        <f t="shared" si="2"/>
        <v>33</v>
      </c>
    </row>
    <row r="17" spans="2:7" ht="16.5" thickBot="1">
      <c r="B17" s="106" t="s">
        <v>227</v>
      </c>
      <c r="C17" s="107"/>
      <c r="D17" s="107"/>
      <c r="E17" s="107"/>
      <c r="F17" s="107"/>
      <c r="G17" s="108"/>
    </row>
    <row r="18" spans="2:11" ht="15.75">
      <c r="B18" s="74">
        <v>1</v>
      </c>
      <c r="C18" s="75" t="s">
        <v>228</v>
      </c>
      <c r="D18" s="76">
        <v>153</v>
      </c>
      <c r="E18" s="76" t="s">
        <v>0</v>
      </c>
      <c r="F18" s="76" t="s">
        <v>229</v>
      </c>
      <c r="G18" s="76">
        <v>1</v>
      </c>
      <c r="H18" s="76">
        <v>100</v>
      </c>
      <c r="I18" s="76">
        <f t="shared" si="0"/>
        <v>150</v>
      </c>
      <c r="J18" s="76">
        <f t="shared" si="1"/>
        <v>75</v>
      </c>
      <c r="K18" s="77">
        <f>I18/2</f>
        <v>75</v>
      </c>
    </row>
    <row r="19" spans="2:11" ht="15.75" customHeight="1">
      <c r="B19" s="78">
        <v>2</v>
      </c>
      <c r="C19" s="72" t="s">
        <v>230</v>
      </c>
      <c r="D19" s="71">
        <v>150</v>
      </c>
      <c r="E19" s="71" t="s">
        <v>0</v>
      </c>
      <c r="F19" s="71" t="s">
        <v>231</v>
      </c>
      <c r="G19" s="71">
        <v>2</v>
      </c>
      <c r="H19" s="71">
        <v>80</v>
      </c>
      <c r="I19" s="71">
        <f t="shared" si="0"/>
        <v>120</v>
      </c>
      <c r="J19" s="71">
        <f t="shared" si="1"/>
        <v>60</v>
      </c>
      <c r="K19" s="79">
        <f>I19/2</f>
        <v>60</v>
      </c>
    </row>
    <row r="20" spans="2:11" ht="15.75" hidden="1">
      <c r="B20" s="115">
        <v>3</v>
      </c>
      <c r="C20" s="72"/>
      <c r="D20" s="117">
        <v>148</v>
      </c>
      <c r="E20" s="117" t="s">
        <v>0</v>
      </c>
      <c r="F20" s="117" t="s">
        <v>233</v>
      </c>
      <c r="G20" s="117" t="s">
        <v>234</v>
      </c>
      <c r="H20" s="8"/>
      <c r="I20" s="8"/>
      <c r="J20" s="8"/>
      <c r="K20" s="94"/>
    </row>
    <row r="21" spans="2:11" ht="19.5" customHeight="1" thickBot="1">
      <c r="B21" s="116"/>
      <c r="C21" s="81" t="s">
        <v>232</v>
      </c>
      <c r="D21" s="118"/>
      <c r="E21" s="118"/>
      <c r="F21" s="118"/>
      <c r="G21" s="118"/>
      <c r="H21" s="83"/>
      <c r="I21" s="83"/>
      <c r="J21" s="83"/>
      <c r="K21" s="84"/>
    </row>
    <row r="22" spans="2:7" ht="16.5" thickBot="1">
      <c r="B22" s="106" t="s">
        <v>235</v>
      </c>
      <c r="C22" s="107"/>
      <c r="D22" s="107"/>
      <c r="E22" s="107"/>
      <c r="F22" s="107"/>
      <c r="G22" s="108"/>
    </row>
    <row r="23" spans="2:11" ht="16.5" thickBot="1">
      <c r="B23" s="85">
        <v>1</v>
      </c>
      <c r="C23" s="86" t="s">
        <v>236</v>
      </c>
      <c r="D23" s="87">
        <v>143</v>
      </c>
      <c r="E23" s="87" t="s">
        <v>0</v>
      </c>
      <c r="F23" s="87" t="s">
        <v>237</v>
      </c>
      <c r="G23" s="87">
        <v>1</v>
      </c>
      <c r="H23" s="87">
        <v>100</v>
      </c>
      <c r="I23" s="87">
        <f aca="true" t="shared" si="3" ref="I23:I33">H23*1.5</f>
        <v>150</v>
      </c>
      <c r="J23" s="87">
        <f aca="true" t="shared" si="4" ref="J23:J33">I23/2</f>
        <v>75</v>
      </c>
      <c r="K23" s="88">
        <f>I23/2</f>
        <v>75</v>
      </c>
    </row>
    <row r="24" spans="2:7" ht="16.5" thickBot="1">
      <c r="B24" s="106" t="s">
        <v>238</v>
      </c>
      <c r="C24" s="107"/>
      <c r="D24" s="107"/>
      <c r="E24" s="107"/>
      <c r="F24" s="107"/>
      <c r="G24" s="108"/>
    </row>
    <row r="25" spans="2:11" ht="15.75">
      <c r="B25" s="74">
        <v>1</v>
      </c>
      <c r="C25" s="75" t="s">
        <v>239</v>
      </c>
      <c r="D25" s="76">
        <v>58</v>
      </c>
      <c r="E25" s="76" t="s">
        <v>0</v>
      </c>
      <c r="F25" s="76" t="s">
        <v>240</v>
      </c>
      <c r="G25" s="76">
        <v>1</v>
      </c>
      <c r="H25" s="76">
        <v>100</v>
      </c>
      <c r="I25" s="76">
        <f t="shared" si="3"/>
        <v>150</v>
      </c>
      <c r="J25" s="76">
        <f t="shared" si="4"/>
        <v>75</v>
      </c>
      <c r="K25" s="77">
        <f>I25/2</f>
        <v>75</v>
      </c>
    </row>
    <row r="26" spans="2:11" ht="15.75">
      <c r="B26" s="78">
        <v>2</v>
      </c>
      <c r="C26" s="72" t="s">
        <v>241</v>
      </c>
      <c r="D26" s="71">
        <v>9</v>
      </c>
      <c r="E26" s="71" t="s">
        <v>0</v>
      </c>
      <c r="F26" s="71" t="s">
        <v>242</v>
      </c>
      <c r="G26" s="71">
        <v>2</v>
      </c>
      <c r="H26" s="71">
        <v>80</v>
      </c>
      <c r="I26" s="71">
        <f t="shared" si="3"/>
        <v>120</v>
      </c>
      <c r="J26" s="71">
        <f t="shared" si="4"/>
        <v>60</v>
      </c>
      <c r="K26" s="79">
        <f aca="true" t="shared" si="5" ref="K26:K33">I26/2</f>
        <v>60</v>
      </c>
    </row>
    <row r="27" spans="2:11" ht="15.75">
      <c r="B27" s="78">
        <v>3</v>
      </c>
      <c r="C27" s="72" t="s">
        <v>243</v>
      </c>
      <c r="D27" s="71">
        <v>61</v>
      </c>
      <c r="E27" s="71" t="s">
        <v>0</v>
      </c>
      <c r="F27" s="71" t="s">
        <v>244</v>
      </c>
      <c r="G27" s="71">
        <v>3</v>
      </c>
      <c r="H27" s="71">
        <v>60</v>
      </c>
      <c r="I27" s="71">
        <f t="shared" si="3"/>
        <v>90</v>
      </c>
      <c r="J27" s="71">
        <f t="shared" si="4"/>
        <v>45</v>
      </c>
      <c r="K27" s="79">
        <f t="shared" si="5"/>
        <v>45</v>
      </c>
    </row>
    <row r="28" spans="2:11" ht="15.75">
      <c r="B28" s="78">
        <v>4</v>
      </c>
      <c r="C28" s="72" t="s">
        <v>245</v>
      </c>
      <c r="D28" s="71">
        <v>67</v>
      </c>
      <c r="E28" s="71" t="s">
        <v>2</v>
      </c>
      <c r="F28" s="71" t="s">
        <v>246</v>
      </c>
      <c r="G28" s="71">
        <v>4</v>
      </c>
      <c r="H28" s="71">
        <v>56</v>
      </c>
      <c r="I28" s="71">
        <f t="shared" si="3"/>
        <v>84</v>
      </c>
      <c r="J28" s="71">
        <f t="shared" si="4"/>
        <v>42</v>
      </c>
      <c r="K28" s="79">
        <f t="shared" si="5"/>
        <v>42</v>
      </c>
    </row>
    <row r="29" spans="2:11" ht="15.75">
      <c r="B29" s="78">
        <v>5</v>
      </c>
      <c r="C29" s="72" t="s">
        <v>247</v>
      </c>
      <c r="D29" s="71">
        <v>38</v>
      </c>
      <c r="E29" s="71" t="s">
        <v>0</v>
      </c>
      <c r="F29" s="71" t="s">
        <v>248</v>
      </c>
      <c r="G29" s="71">
        <v>5</v>
      </c>
      <c r="H29" s="71">
        <v>52</v>
      </c>
      <c r="I29" s="71">
        <f t="shared" si="3"/>
        <v>78</v>
      </c>
      <c r="J29" s="71">
        <f t="shared" si="4"/>
        <v>39</v>
      </c>
      <c r="K29" s="79">
        <f t="shared" si="5"/>
        <v>39</v>
      </c>
    </row>
    <row r="30" spans="2:11" ht="15.75">
      <c r="B30" s="78">
        <v>6</v>
      </c>
      <c r="C30" s="72" t="s">
        <v>249</v>
      </c>
      <c r="D30" s="71">
        <v>43</v>
      </c>
      <c r="E30" s="71" t="s">
        <v>0</v>
      </c>
      <c r="F30" s="71" t="s">
        <v>250</v>
      </c>
      <c r="G30" s="71">
        <v>6</v>
      </c>
      <c r="H30" s="71">
        <v>48</v>
      </c>
      <c r="I30" s="71">
        <f t="shared" si="3"/>
        <v>72</v>
      </c>
      <c r="J30" s="71">
        <f t="shared" si="4"/>
        <v>36</v>
      </c>
      <c r="K30" s="79">
        <f t="shared" si="5"/>
        <v>36</v>
      </c>
    </row>
    <row r="31" spans="2:11" ht="15.75">
      <c r="B31" s="78">
        <v>7</v>
      </c>
      <c r="C31" s="72" t="s">
        <v>251</v>
      </c>
      <c r="D31" s="71">
        <v>48</v>
      </c>
      <c r="E31" s="71" t="s">
        <v>0</v>
      </c>
      <c r="F31" s="71" t="s">
        <v>252</v>
      </c>
      <c r="G31" s="71">
        <v>7</v>
      </c>
      <c r="H31" s="71">
        <v>44</v>
      </c>
      <c r="I31" s="71">
        <f t="shared" si="3"/>
        <v>66</v>
      </c>
      <c r="J31" s="71">
        <f t="shared" si="4"/>
        <v>33</v>
      </c>
      <c r="K31" s="79">
        <f t="shared" si="5"/>
        <v>33</v>
      </c>
    </row>
    <row r="32" spans="2:11" ht="15.75">
      <c r="B32" s="78">
        <v>8</v>
      </c>
      <c r="C32" s="72" t="s">
        <v>253</v>
      </c>
      <c r="D32" s="71">
        <v>23</v>
      </c>
      <c r="E32" s="71" t="s">
        <v>0</v>
      </c>
      <c r="F32" s="71" t="s">
        <v>254</v>
      </c>
      <c r="G32" s="71">
        <v>8</v>
      </c>
      <c r="H32" s="71">
        <v>40</v>
      </c>
      <c r="I32" s="71">
        <f t="shared" si="3"/>
        <v>60</v>
      </c>
      <c r="J32" s="71">
        <f t="shared" si="4"/>
        <v>30</v>
      </c>
      <c r="K32" s="79">
        <f t="shared" si="5"/>
        <v>30</v>
      </c>
    </row>
    <row r="33" spans="2:11" ht="15.75">
      <c r="B33" s="78">
        <v>9</v>
      </c>
      <c r="C33" s="72" t="s">
        <v>255</v>
      </c>
      <c r="D33" s="71">
        <v>30</v>
      </c>
      <c r="E33" s="71" t="s">
        <v>0</v>
      </c>
      <c r="F33" s="71" t="s">
        <v>256</v>
      </c>
      <c r="G33" s="71">
        <v>9</v>
      </c>
      <c r="H33" s="71">
        <v>36</v>
      </c>
      <c r="I33" s="71">
        <f t="shared" si="3"/>
        <v>54</v>
      </c>
      <c r="J33" s="71">
        <f t="shared" si="4"/>
        <v>27</v>
      </c>
      <c r="K33" s="79">
        <f t="shared" si="5"/>
        <v>27</v>
      </c>
    </row>
    <row r="34" spans="2:11" ht="16.5" thickBot="1">
      <c r="B34" s="80">
        <v>10</v>
      </c>
      <c r="C34" s="81" t="s">
        <v>257</v>
      </c>
      <c r="D34" s="82">
        <v>27</v>
      </c>
      <c r="E34" s="82" t="s">
        <v>0</v>
      </c>
      <c r="F34" s="82" t="s">
        <v>233</v>
      </c>
      <c r="G34" s="82" t="s">
        <v>258</v>
      </c>
      <c r="H34" s="83"/>
      <c r="I34" s="83"/>
      <c r="J34" s="83"/>
      <c r="K34" s="84"/>
    </row>
    <row r="35" spans="2:7" ht="16.5" thickBot="1">
      <c r="B35" s="106" t="s">
        <v>259</v>
      </c>
      <c r="C35" s="107"/>
      <c r="D35" s="107"/>
      <c r="E35" s="107"/>
      <c r="F35" s="107"/>
      <c r="G35" s="108"/>
    </row>
    <row r="36" spans="2:11" ht="15.75">
      <c r="B36" s="74">
        <v>1</v>
      </c>
      <c r="C36" s="75" t="s">
        <v>260</v>
      </c>
      <c r="D36" s="76">
        <v>20</v>
      </c>
      <c r="E36" s="76" t="s">
        <v>2</v>
      </c>
      <c r="F36" s="76" t="s">
        <v>261</v>
      </c>
      <c r="G36" s="76">
        <v>1</v>
      </c>
      <c r="H36" s="76">
        <v>100</v>
      </c>
      <c r="I36" s="76">
        <f aca="true" t="shared" si="6" ref="I36:I45">H36*1.5</f>
        <v>150</v>
      </c>
      <c r="J36" s="76">
        <f aca="true" t="shared" si="7" ref="J36:J45">I36/2</f>
        <v>75</v>
      </c>
      <c r="K36" s="77">
        <f>I36/2</f>
        <v>75</v>
      </c>
    </row>
    <row r="37" spans="2:11" ht="14.25" customHeight="1">
      <c r="B37" s="78">
        <v>2</v>
      </c>
      <c r="C37" s="72" t="s">
        <v>262</v>
      </c>
      <c r="D37" s="71">
        <v>35</v>
      </c>
      <c r="E37" s="71" t="s">
        <v>0</v>
      </c>
      <c r="F37" s="71" t="s">
        <v>263</v>
      </c>
      <c r="G37" s="71">
        <v>2</v>
      </c>
      <c r="H37" s="71">
        <v>80</v>
      </c>
      <c r="I37" s="71">
        <f t="shared" si="6"/>
        <v>120</v>
      </c>
      <c r="J37" s="71">
        <f t="shared" si="7"/>
        <v>60</v>
      </c>
      <c r="K37" s="79">
        <f aca="true" t="shared" si="8" ref="K37:K45">I37/2</f>
        <v>60</v>
      </c>
    </row>
    <row r="38" spans="2:11" ht="15.75">
      <c r="B38" s="78">
        <v>3</v>
      </c>
      <c r="C38" s="72" t="s">
        <v>264</v>
      </c>
      <c r="D38" s="71">
        <v>60</v>
      </c>
      <c r="E38" s="71" t="s">
        <v>0</v>
      </c>
      <c r="F38" s="73" t="s">
        <v>311</v>
      </c>
      <c r="G38" s="71">
        <v>3</v>
      </c>
      <c r="H38" s="71">
        <v>60</v>
      </c>
      <c r="I38" s="71">
        <f t="shared" si="6"/>
        <v>90</v>
      </c>
      <c r="J38" s="71">
        <f t="shared" si="7"/>
        <v>45</v>
      </c>
      <c r="K38" s="79">
        <f t="shared" si="8"/>
        <v>45</v>
      </c>
    </row>
    <row r="39" spans="2:11" ht="15.75">
      <c r="B39" s="78">
        <v>4</v>
      </c>
      <c r="C39" s="72" t="s">
        <v>265</v>
      </c>
      <c r="D39" s="71">
        <v>15</v>
      </c>
      <c r="E39" s="71" t="s">
        <v>0</v>
      </c>
      <c r="F39" s="73" t="s">
        <v>312</v>
      </c>
      <c r="G39" s="71">
        <v>4</v>
      </c>
      <c r="H39" s="71">
        <v>56</v>
      </c>
      <c r="I39" s="71">
        <f t="shared" si="6"/>
        <v>84</v>
      </c>
      <c r="J39" s="71">
        <f t="shared" si="7"/>
        <v>42</v>
      </c>
      <c r="K39" s="79">
        <f t="shared" si="8"/>
        <v>42</v>
      </c>
    </row>
    <row r="40" spans="2:11" ht="15.75">
      <c r="B40" s="78">
        <v>5</v>
      </c>
      <c r="C40" s="72" t="s">
        <v>266</v>
      </c>
      <c r="D40" s="71">
        <v>22</v>
      </c>
      <c r="E40" s="71" t="s">
        <v>2</v>
      </c>
      <c r="F40" s="71" t="s">
        <v>267</v>
      </c>
      <c r="G40" s="71">
        <v>5</v>
      </c>
      <c r="H40" s="71">
        <v>52</v>
      </c>
      <c r="I40" s="71">
        <f t="shared" si="6"/>
        <v>78</v>
      </c>
      <c r="J40" s="71">
        <f t="shared" si="7"/>
        <v>39</v>
      </c>
      <c r="K40" s="79">
        <f t="shared" si="8"/>
        <v>39</v>
      </c>
    </row>
    <row r="41" spans="2:11" ht="15.75">
      <c r="B41" s="78">
        <v>6</v>
      </c>
      <c r="C41" s="72" t="s">
        <v>268</v>
      </c>
      <c r="D41" s="71">
        <v>941</v>
      </c>
      <c r="E41" s="71" t="s">
        <v>0</v>
      </c>
      <c r="F41" s="71" t="s">
        <v>269</v>
      </c>
      <c r="G41" s="71">
        <v>6</v>
      </c>
      <c r="H41" s="71">
        <v>48</v>
      </c>
      <c r="I41" s="71">
        <f t="shared" si="6"/>
        <v>72</v>
      </c>
      <c r="J41" s="71">
        <f t="shared" si="7"/>
        <v>36</v>
      </c>
      <c r="K41" s="79">
        <f t="shared" si="8"/>
        <v>36</v>
      </c>
    </row>
    <row r="42" spans="2:11" ht="15.75">
      <c r="B42" s="78">
        <v>7</v>
      </c>
      <c r="C42" s="72" t="s">
        <v>270</v>
      </c>
      <c r="D42" s="71">
        <v>49</v>
      </c>
      <c r="E42" s="71" t="s">
        <v>0</v>
      </c>
      <c r="F42" s="71" t="s">
        <v>271</v>
      </c>
      <c r="G42" s="71">
        <v>7</v>
      </c>
      <c r="H42" s="71">
        <v>44</v>
      </c>
      <c r="I42" s="71">
        <f t="shared" si="6"/>
        <v>66</v>
      </c>
      <c r="J42" s="71">
        <f t="shared" si="7"/>
        <v>33</v>
      </c>
      <c r="K42" s="79">
        <f t="shared" si="8"/>
        <v>33</v>
      </c>
    </row>
    <row r="43" spans="2:11" ht="18" customHeight="1">
      <c r="B43" s="78">
        <v>8</v>
      </c>
      <c r="C43" s="72" t="s">
        <v>272</v>
      </c>
      <c r="D43" s="71">
        <v>31</v>
      </c>
      <c r="E43" s="71" t="s">
        <v>0</v>
      </c>
      <c r="F43" s="71" t="s">
        <v>273</v>
      </c>
      <c r="G43" s="71">
        <v>8</v>
      </c>
      <c r="H43" s="71">
        <v>40</v>
      </c>
      <c r="I43" s="71">
        <f t="shared" si="6"/>
        <v>60</v>
      </c>
      <c r="J43" s="71">
        <f t="shared" si="7"/>
        <v>30</v>
      </c>
      <c r="K43" s="79">
        <f t="shared" si="8"/>
        <v>30</v>
      </c>
    </row>
    <row r="44" spans="2:11" ht="15.75">
      <c r="B44" s="78">
        <v>9</v>
      </c>
      <c r="C44" s="72" t="s">
        <v>274</v>
      </c>
      <c r="D44" s="71">
        <v>28</v>
      </c>
      <c r="E44" s="71" t="s">
        <v>0</v>
      </c>
      <c r="F44" s="71" t="s">
        <v>275</v>
      </c>
      <c r="G44" s="71">
        <v>9</v>
      </c>
      <c r="H44" s="71">
        <v>36</v>
      </c>
      <c r="I44" s="71">
        <f t="shared" si="6"/>
        <v>54</v>
      </c>
      <c r="J44" s="71">
        <f t="shared" si="7"/>
        <v>27</v>
      </c>
      <c r="K44" s="79">
        <f t="shared" si="8"/>
        <v>27</v>
      </c>
    </row>
    <row r="45" spans="2:11" ht="17.25" customHeight="1">
      <c r="B45" s="78">
        <v>10</v>
      </c>
      <c r="C45" s="72" t="s">
        <v>276</v>
      </c>
      <c r="D45" s="71">
        <v>24</v>
      </c>
      <c r="E45" s="71" t="s">
        <v>0</v>
      </c>
      <c r="F45" s="71" t="s">
        <v>277</v>
      </c>
      <c r="G45" s="71">
        <v>10</v>
      </c>
      <c r="H45" s="71">
        <v>32</v>
      </c>
      <c r="I45" s="71">
        <f t="shared" si="6"/>
        <v>48</v>
      </c>
      <c r="J45" s="71">
        <f t="shared" si="7"/>
        <v>24</v>
      </c>
      <c r="K45" s="79">
        <f t="shared" si="8"/>
        <v>24</v>
      </c>
    </row>
    <row r="46" spans="2:11" ht="16.5" thickBot="1">
      <c r="B46" s="80">
        <v>11</v>
      </c>
      <c r="C46" s="81" t="s">
        <v>278</v>
      </c>
      <c r="D46" s="82">
        <v>73</v>
      </c>
      <c r="E46" s="82" t="s">
        <v>0</v>
      </c>
      <c r="F46" s="82" t="s">
        <v>233</v>
      </c>
      <c r="G46" s="82" t="s">
        <v>258</v>
      </c>
      <c r="H46" s="83"/>
      <c r="I46" s="83"/>
      <c r="J46" s="83"/>
      <c r="K46" s="84"/>
    </row>
    <row r="47" spans="2:7" ht="16.5" thickBot="1">
      <c r="B47" s="106" t="s">
        <v>279</v>
      </c>
      <c r="C47" s="107"/>
      <c r="D47" s="107"/>
      <c r="E47" s="107"/>
      <c r="F47" s="107"/>
      <c r="G47" s="108"/>
    </row>
    <row r="48" spans="2:11" ht="15.75">
      <c r="B48" s="74">
        <v>1</v>
      </c>
      <c r="C48" s="75" t="s">
        <v>280</v>
      </c>
      <c r="D48" s="76">
        <v>10</v>
      </c>
      <c r="E48" s="76" t="s">
        <v>0</v>
      </c>
      <c r="F48" s="76" t="s">
        <v>281</v>
      </c>
      <c r="G48" s="76">
        <v>1</v>
      </c>
      <c r="H48" s="76">
        <v>100</v>
      </c>
      <c r="I48" s="76">
        <f aca="true" t="shared" si="9" ref="I48:I59">H48*1.5</f>
        <v>150</v>
      </c>
      <c r="J48" s="76">
        <f aca="true" t="shared" si="10" ref="J48:J57">I48/2</f>
        <v>75</v>
      </c>
      <c r="K48" s="77">
        <f>I48/2</f>
        <v>75</v>
      </c>
    </row>
    <row r="49" spans="2:11" ht="16.5" thickBot="1">
      <c r="B49" s="80">
        <v>2</v>
      </c>
      <c r="C49" s="81" t="s">
        <v>282</v>
      </c>
      <c r="D49" s="82">
        <v>14</v>
      </c>
      <c r="E49" s="82" t="s">
        <v>0</v>
      </c>
      <c r="F49" s="82" t="s">
        <v>283</v>
      </c>
      <c r="G49" s="82">
        <v>2</v>
      </c>
      <c r="H49" s="82">
        <v>80</v>
      </c>
      <c r="I49" s="82">
        <f t="shared" si="9"/>
        <v>120</v>
      </c>
      <c r="J49" s="82">
        <f t="shared" si="10"/>
        <v>60</v>
      </c>
      <c r="K49" s="89">
        <f>I49/2</f>
        <v>60</v>
      </c>
    </row>
    <row r="50" spans="2:7" ht="16.5" thickBot="1">
      <c r="B50" s="106" t="s">
        <v>284</v>
      </c>
      <c r="C50" s="107"/>
      <c r="D50" s="107"/>
      <c r="E50" s="107"/>
      <c r="F50" s="107"/>
      <c r="G50" s="108"/>
    </row>
    <row r="51" spans="2:11" ht="16.5" thickBot="1">
      <c r="B51" s="85">
        <v>1</v>
      </c>
      <c r="C51" s="86" t="s">
        <v>285</v>
      </c>
      <c r="D51" s="87">
        <v>149</v>
      </c>
      <c r="E51" s="87" t="s">
        <v>0</v>
      </c>
      <c r="F51" s="87" t="s">
        <v>286</v>
      </c>
      <c r="G51" s="87">
        <v>1</v>
      </c>
      <c r="H51" s="87">
        <v>100</v>
      </c>
      <c r="I51" s="87">
        <f t="shared" si="9"/>
        <v>150</v>
      </c>
      <c r="J51" s="87">
        <f t="shared" si="10"/>
        <v>75</v>
      </c>
      <c r="K51" s="88">
        <f>I51/2</f>
        <v>75</v>
      </c>
    </row>
    <row r="52" spans="2:7" ht="16.5" thickBot="1">
      <c r="B52" s="106" t="s">
        <v>287</v>
      </c>
      <c r="C52" s="107"/>
      <c r="D52" s="107"/>
      <c r="E52" s="107"/>
      <c r="F52" s="107"/>
      <c r="G52" s="108"/>
    </row>
    <row r="53" spans="2:11" ht="15.75">
      <c r="B53" s="74">
        <v>1</v>
      </c>
      <c r="C53" s="75" t="s">
        <v>288</v>
      </c>
      <c r="D53" s="76">
        <v>8</v>
      </c>
      <c r="E53" s="76" t="s">
        <v>2</v>
      </c>
      <c r="F53" s="76" t="s">
        <v>289</v>
      </c>
      <c r="G53" s="76">
        <v>1</v>
      </c>
      <c r="H53" s="76">
        <v>100</v>
      </c>
      <c r="I53" s="76">
        <f t="shared" si="9"/>
        <v>150</v>
      </c>
      <c r="J53" s="76">
        <f t="shared" si="10"/>
        <v>75</v>
      </c>
      <c r="K53" s="77">
        <f>I53/2</f>
        <v>75</v>
      </c>
    </row>
    <row r="54" spans="2:11" ht="15.75">
      <c r="B54" s="78">
        <v>2</v>
      </c>
      <c r="C54" s="72" t="s">
        <v>290</v>
      </c>
      <c r="D54" s="71">
        <v>6</v>
      </c>
      <c r="E54" s="71" t="s">
        <v>0</v>
      </c>
      <c r="F54" s="71" t="s">
        <v>291</v>
      </c>
      <c r="G54" s="71">
        <v>2</v>
      </c>
      <c r="H54" s="71">
        <v>80</v>
      </c>
      <c r="I54" s="71">
        <f t="shared" si="9"/>
        <v>120</v>
      </c>
      <c r="J54" s="71">
        <f t="shared" si="10"/>
        <v>60</v>
      </c>
      <c r="K54" s="79">
        <f>I54/2</f>
        <v>60</v>
      </c>
    </row>
    <row r="55" spans="2:11" ht="15.75">
      <c r="B55" s="78">
        <v>3</v>
      </c>
      <c r="C55" s="72" t="s">
        <v>292</v>
      </c>
      <c r="D55" s="71">
        <v>40</v>
      </c>
      <c r="E55" s="71" t="s">
        <v>0</v>
      </c>
      <c r="F55" s="71" t="s">
        <v>293</v>
      </c>
      <c r="G55" s="71">
        <v>3</v>
      </c>
      <c r="H55" s="71">
        <v>60</v>
      </c>
      <c r="I55" s="71">
        <f t="shared" si="9"/>
        <v>90</v>
      </c>
      <c r="J55" s="71">
        <f t="shared" si="10"/>
        <v>45</v>
      </c>
      <c r="K55" s="79">
        <f>I55/2</f>
        <v>45</v>
      </c>
    </row>
    <row r="56" spans="2:11" ht="15.75">
      <c r="B56" s="78">
        <v>4</v>
      </c>
      <c r="C56" s="72" t="s">
        <v>294</v>
      </c>
      <c r="D56" s="71">
        <v>47</v>
      </c>
      <c r="E56" s="71" t="s">
        <v>2</v>
      </c>
      <c r="F56" s="71" t="s">
        <v>295</v>
      </c>
      <c r="G56" s="71">
        <v>4</v>
      </c>
      <c r="H56" s="71">
        <v>56</v>
      </c>
      <c r="I56" s="71">
        <f t="shared" si="9"/>
        <v>84</v>
      </c>
      <c r="J56" s="71">
        <f t="shared" si="10"/>
        <v>42</v>
      </c>
      <c r="K56" s="79">
        <f>I56/2</f>
        <v>42</v>
      </c>
    </row>
    <row r="57" spans="2:11" ht="16.5" thickBot="1">
      <c r="B57" s="80">
        <v>5</v>
      </c>
      <c r="C57" s="81" t="s">
        <v>296</v>
      </c>
      <c r="D57" s="82">
        <v>5</v>
      </c>
      <c r="E57" s="82" t="s">
        <v>2</v>
      </c>
      <c r="F57" s="82" t="s">
        <v>297</v>
      </c>
      <c r="G57" s="82">
        <v>5</v>
      </c>
      <c r="H57" s="82">
        <v>52</v>
      </c>
      <c r="I57" s="82">
        <f t="shared" si="9"/>
        <v>78</v>
      </c>
      <c r="J57" s="82">
        <f t="shared" si="10"/>
        <v>39</v>
      </c>
      <c r="K57" s="89">
        <f>I57/2</f>
        <v>39</v>
      </c>
    </row>
    <row r="58" spans="2:7" ht="16.5" customHeight="1" thickBot="1">
      <c r="B58" s="106" t="s">
        <v>298</v>
      </c>
      <c r="C58" s="107"/>
      <c r="D58" s="107"/>
      <c r="E58" s="107"/>
      <c r="F58" s="107"/>
      <c r="G58" s="108"/>
    </row>
    <row r="59" spans="2:11" ht="15.75">
      <c r="B59" s="74">
        <v>1</v>
      </c>
      <c r="C59" s="75" t="s">
        <v>7</v>
      </c>
      <c r="D59" s="76">
        <v>33</v>
      </c>
      <c r="E59" s="76" t="s">
        <v>1</v>
      </c>
      <c r="F59" s="76" t="s">
        <v>299</v>
      </c>
      <c r="G59" s="76">
        <v>1</v>
      </c>
      <c r="H59" s="76">
        <v>100</v>
      </c>
      <c r="I59" s="76">
        <f t="shared" si="9"/>
        <v>150</v>
      </c>
      <c r="J59" s="76">
        <f>I59/2</f>
        <v>75</v>
      </c>
      <c r="K59" s="77">
        <f>I59/2</f>
        <v>75</v>
      </c>
    </row>
    <row r="60" spans="2:11" ht="21" customHeight="1" thickBot="1">
      <c r="B60" s="80">
        <v>2</v>
      </c>
      <c r="C60" s="81" t="s">
        <v>300</v>
      </c>
      <c r="D60" s="82">
        <v>70</v>
      </c>
      <c r="E60" s="82" t="s">
        <v>0</v>
      </c>
      <c r="F60" s="82" t="s">
        <v>233</v>
      </c>
      <c r="G60" s="82" t="s">
        <v>258</v>
      </c>
      <c r="H60" s="90"/>
      <c r="I60" s="90"/>
      <c r="J60" s="90"/>
      <c r="K60" s="91"/>
    </row>
    <row r="64" s="4" customFormat="1" ht="15"/>
    <row r="65" ht="15" customHeight="1"/>
    <row r="72" ht="15" customHeight="1"/>
    <row r="87" ht="15" customHeight="1"/>
    <row r="93" ht="15" customHeight="1"/>
  </sheetData>
  <mergeCells count="16">
    <mergeCell ref="G20:G21"/>
    <mergeCell ref="B3:J3"/>
    <mergeCell ref="B20:B21"/>
    <mergeCell ref="D20:D21"/>
    <mergeCell ref="E20:E21"/>
    <mergeCell ref="F20:F21"/>
    <mergeCell ref="B50:G50"/>
    <mergeCell ref="B52:G52"/>
    <mergeCell ref="B58:G58"/>
    <mergeCell ref="B6:K6"/>
    <mergeCell ref="B22:G22"/>
    <mergeCell ref="B24:G24"/>
    <mergeCell ref="B35:G35"/>
    <mergeCell ref="B47:G47"/>
    <mergeCell ref="B9:G9"/>
    <mergeCell ref="B17:G17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50"/>
  <sheetViews>
    <sheetView tabSelected="1" workbookViewId="0" topLeftCell="A64">
      <selection activeCell="M115" sqref="M115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1.28125" style="17" customWidth="1"/>
    <col min="4" max="4" width="12.00390625" style="17" customWidth="1"/>
    <col min="5" max="5" width="21.421875" style="17" customWidth="1"/>
    <col min="6" max="8" width="17.140625" style="3" customWidth="1"/>
    <col min="9" max="9" width="15.28125" style="3" customWidth="1"/>
    <col min="10" max="10" width="15.8515625" style="3" customWidth="1"/>
    <col min="11" max="11" width="16.00390625" style="3" customWidth="1"/>
    <col min="12" max="13" width="17.140625" style="3" customWidth="1"/>
    <col min="14" max="14" width="13.00390625" style="3" customWidth="1"/>
    <col min="15" max="15" width="14.57421875" style="97" customWidth="1"/>
    <col min="16" max="16" width="15.28125" style="97" customWidth="1"/>
    <col min="17" max="17" width="15.140625" style="3" customWidth="1"/>
    <col min="18" max="20" width="17.140625" style="3" customWidth="1"/>
    <col min="21" max="21" width="14.421875" style="3" customWidth="1"/>
    <col min="22" max="22" width="15.28125" style="3" customWidth="1"/>
    <col min="23" max="23" width="17.140625" style="3" customWidth="1"/>
    <col min="24" max="24" width="9.140625" style="4" customWidth="1"/>
    <col min="25" max="16384" width="9.140625" style="3" customWidth="1"/>
  </cols>
  <sheetData>
    <row r="2" spans="3:8" ht="20.25" customHeight="1">
      <c r="C2" s="93" t="s">
        <v>116</v>
      </c>
      <c r="D2" s="93"/>
      <c r="E2" s="93"/>
      <c r="F2" s="93"/>
      <c r="G2" s="93"/>
      <c r="H2" s="93"/>
    </row>
    <row r="3" spans="3:8" ht="15">
      <c r="C3" s="93" t="s">
        <v>117</v>
      </c>
      <c r="D3" s="93"/>
      <c r="E3" s="93"/>
      <c r="F3" s="93"/>
      <c r="G3" s="93"/>
      <c r="H3" s="93"/>
    </row>
    <row r="4" spans="2:10" ht="15">
      <c r="B4" s="8"/>
      <c r="C4" s="9"/>
      <c r="D4" s="9"/>
      <c r="E4" s="9"/>
      <c r="F4" s="52" t="s">
        <v>130</v>
      </c>
      <c r="G4" s="50"/>
      <c r="H4" s="50"/>
      <c r="I4" s="50"/>
      <c r="J4" s="50"/>
    </row>
    <row r="5" spans="2:21" ht="15">
      <c r="B5" s="53" t="s">
        <v>100</v>
      </c>
      <c r="C5" s="19"/>
      <c r="D5" s="19"/>
      <c r="E5" s="19"/>
      <c r="F5" s="52" t="s">
        <v>131</v>
      </c>
      <c r="G5" s="51"/>
      <c r="H5" s="51"/>
      <c r="I5" s="51"/>
      <c r="J5" s="51"/>
      <c r="K5" s="4"/>
      <c r="L5" s="4"/>
      <c r="M5" s="4"/>
      <c r="N5" s="4"/>
      <c r="Q5" s="4"/>
      <c r="R5" s="4"/>
      <c r="S5" s="4"/>
      <c r="T5" s="4"/>
      <c r="U5" s="4"/>
    </row>
    <row r="6" spans="2:21" ht="15">
      <c r="B6" s="8"/>
      <c r="C6" s="8"/>
      <c r="D6" s="8"/>
      <c r="E6" s="9"/>
      <c r="F6" s="46" t="s">
        <v>120</v>
      </c>
      <c r="G6" s="28" t="s">
        <v>121</v>
      </c>
      <c r="H6" s="29" t="s">
        <v>154</v>
      </c>
      <c r="I6" s="4"/>
      <c r="J6" s="4"/>
      <c r="K6" s="4"/>
      <c r="L6" s="4"/>
      <c r="M6" s="4"/>
      <c r="N6" s="4"/>
      <c r="Q6" s="4"/>
      <c r="R6" s="4"/>
      <c r="S6" s="4"/>
      <c r="T6" s="4"/>
      <c r="U6" s="4"/>
    </row>
    <row r="7" spans="2:21" ht="15">
      <c r="B7" s="104" t="s">
        <v>28</v>
      </c>
      <c r="C7" s="105"/>
      <c r="D7" s="105"/>
      <c r="F7" s="4"/>
      <c r="G7" s="4"/>
      <c r="H7" s="4"/>
      <c r="I7" s="4"/>
      <c r="J7" s="4"/>
      <c r="K7" s="4"/>
      <c r="L7" s="4"/>
      <c r="M7" s="4"/>
      <c r="N7" s="4"/>
      <c r="Q7" s="4"/>
      <c r="R7" s="4"/>
      <c r="S7" s="4"/>
      <c r="T7" s="4"/>
      <c r="U7" s="4"/>
    </row>
    <row r="8" spans="2:24" ht="60">
      <c r="B8" s="5" t="s">
        <v>29</v>
      </c>
      <c r="C8" s="5" t="s">
        <v>11</v>
      </c>
      <c r="D8" s="5" t="s">
        <v>12</v>
      </c>
      <c r="E8" s="5" t="s">
        <v>20</v>
      </c>
      <c r="F8" s="33" t="s">
        <v>118</v>
      </c>
      <c r="G8" s="33" t="s">
        <v>122</v>
      </c>
      <c r="H8" s="25" t="s">
        <v>123</v>
      </c>
      <c r="I8" s="33" t="s">
        <v>208</v>
      </c>
      <c r="J8" s="25" t="s">
        <v>208</v>
      </c>
      <c r="K8" s="25" t="s">
        <v>209</v>
      </c>
      <c r="L8" s="33" t="s">
        <v>210</v>
      </c>
      <c r="M8" s="33" t="s">
        <v>211</v>
      </c>
      <c r="N8" s="33" t="s">
        <v>212</v>
      </c>
      <c r="O8" s="33" t="s">
        <v>213</v>
      </c>
      <c r="P8" s="25" t="s">
        <v>213</v>
      </c>
      <c r="Q8" s="33" t="s">
        <v>124</v>
      </c>
      <c r="R8" s="25" t="s">
        <v>125</v>
      </c>
      <c r="S8" s="25" t="s">
        <v>126</v>
      </c>
      <c r="T8" s="25" t="s">
        <v>127</v>
      </c>
      <c r="U8" s="33" t="s">
        <v>132</v>
      </c>
      <c r="V8" s="25" t="s">
        <v>133</v>
      </c>
      <c r="W8" s="27" t="s">
        <v>119</v>
      </c>
      <c r="X8" s="22"/>
    </row>
    <row r="9" spans="2:23" ht="15">
      <c r="B9" s="7">
        <v>1</v>
      </c>
      <c r="C9" s="63" t="s">
        <v>158</v>
      </c>
      <c r="D9" s="9">
        <v>1998</v>
      </c>
      <c r="E9" s="9" t="s">
        <v>207</v>
      </c>
      <c r="F9" s="47"/>
      <c r="G9" s="47"/>
      <c r="H9" s="25">
        <v>100</v>
      </c>
      <c r="I9" s="34">
        <v>75</v>
      </c>
      <c r="J9" s="25">
        <v>75</v>
      </c>
      <c r="K9" s="25"/>
      <c r="L9" s="33"/>
      <c r="M9" s="33"/>
      <c r="N9" s="33"/>
      <c r="O9" s="33"/>
      <c r="P9" s="25"/>
      <c r="Q9" s="33"/>
      <c r="R9" s="25"/>
      <c r="S9" s="25"/>
      <c r="T9" s="25"/>
      <c r="U9" s="49">
        <f aca="true" t="shared" si="0" ref="U9:U36">F9+G9+I9+L9+M9+N9+O9+Q9</f>
        <v>75</v>
      </c>
      <c r="V9" s="26">
        <f aca="true" t="shared" si="1" ref="V9:V36">H9+J9+K9+P9+R9+S9+T9</f>
        <v>175</v>
      </c>
      <c r="W9" s="30">
        <f aca="true" t="shared" si="2" ref="W9:W36">U9+V9</f>
        <v>250</v>
      </c>
    </row>
    <row r="10" spans="2:23" ht="15">
      <c r="B10" s="7">
        <v>2</v>
      </c>
      <c r="C10" s="63" t="s">
        <v>161</v>
      </c>
      <c r="D10" s="9">
        <v>1998</v>
      </c>
      <c r="E10" s="9" t="s">
        <v>0</v>
      </c>
      <c r="F10" s="47"/>
      <c r="G10" s="47"/>
      <c r="H10" s="25">
        <v>60</v>
      </c>
      <c r="I10" s="34">
        <v>36</v>
      </c>
      <c r="J10" s="25">
        <v>36</v>
      </c>
      <c r="K10" s="25"/>
      <c r="L10" s="33"/>
      <c r="M10" s="33"/>
      <c r="N10" s="33"/>
      <c r="O10" s="33"/>
      <c r="P10" s="25"/>
      <c r="Q10" s="33"/>
      <c r="R10" s="25"/>
      <c r="S10" s="25"/>
      <c r="T10" s="25"/>
      <c r="U10" s="49">
        <f t="shared" si="0"/>
        <v>36</v>
      </c>
      <c r="V10" s="26">
        <f t="shared" si="1"/>
        <v>96</v>
      </c>
      <c r="W10" s="30">
        <f t="shared" si="2"/>
        <v>132</v>
      </c>
    </row>
    <row r="11" spans="2:23" ht="15">
      <c r="B11" s="7">
        <v>3</v>
      </c>
      <c r="C11" s="63" t="s">
        <v>166</v>
      </c>
      <c r="D11" s="9">
        <v>1999</v>
      </c>
      <c r="E11" s="9" t="s">
        <v>0</v>
      </c>
      <c r="F11" s="47"/>
      <c r="G11" s="47"/>
      <c r="H11" s="25">
        <v>44</v>
      </c>
      <c r="I11" s="34">
        <v>39</v>
      </c>
      <c r="J11" s="25">
        <v>39</v>
      </c>
      <c r="K11" s="25"/>
      <c r="L11" s="33"/>
      <c r="M11" s="33"/>
      <c r="N11" s="33"/>
      <c r="O11" s="33"/>
      <c r="P11" s="25"/>
      <c r="Q11" s="33"/>
      <c r="R11" s="25"/>
      <c r="S11" s="25"/>
      <c r="T11" s="25"/>
      <c r="U11" s="49">
        <f t="shared" si="0"/>
        <v>39</v>
      </c>
      <c r="V11" s="26">
        <f t="shared" si="1"/>
        <v>83</v>
      </c>
      <c r="W11" s="30">
        <f t="shared" si="2"/>
        <v>122</v>
      </c>
    </row>
    <row r="12" spans="2:23" ht="15">
      <c r="B12" s="7">
        <v>4</v>
      </c>
      <c r="C12" s="98" t="s">
        <v>320</v>
      </c>
      <c r="D12" s="9">
        <v>1997</v>
      </c>
      <c r="E12" s="99" t="s">
        <v>0</v>
      </c>
      <c r="F12" s="47"/>
      <c r="G12" s="47"/>
      <c r="H12" s="25"/>
      <c r="I12" s="34">
        <v>60</v>
      </c>
      <c r="J12" s="25">
        <v>60</v>
      </c>
      <c r="K12" s="25"/>
      <c r="L12" s="33"/>
      <c r="M12" s="33"/>
      <c r="N12" s="33"/>
      <c r="O12" s="33"/>
      <c r="P12" s="25"/>
      <c r="Q12" s="33"/>
      <c r="R12" s="25"/>
      <c r="S12" s="25"/>
      <c r="T12" s="25"/>
      <c r="U12" s="49">
        <f t="shared" si="0"/>
        <v>60</v>
      </c>
      <c r="V12" s="26">
        <f t="shared" si="1"/>
        <v>60</v>
      </c>
      <c r="W12" s="30">
        <f t="shared" si="2"/>
        <v>120</v>
      </c>
    </row>
    <row r="13" spans="2:23" ht="15">
      <c r="B13" s="7">
        <v>5</v>
      </c>
      <c r="C13" s="63" t="s">
        <v>67</v>
      </c>
      <c r="D13" s="9">
        <v>1996</v>
      </c>
      <c r="E13" s="9" t="s">
        <v>1</v>
      </c>
      <c r="F13" s="34">
        <v>100</v>
      </c>
      <c r="G13" s="34"/>
      <c r="H13" s="25"/>
      <c r="I13" s="34"/>
      <c r="J13" s="25"/>
      <c r="K13" s="25"/>
      <c r="L13" s="33"/>
      <c r="M13" s="33"/>
      <c r="N13" s="33"/>
      <c r="O13" s="33"/>
      <c r="P13" s="25"/>
      <c r="Q13" s="48"/>
      <c r="R13" s="25"/>
      <c r="S13" s="25"/>
      <c r="T13" s="25"/>
      <c r="U13" s="49">
        <f t="shared" si="0"/>
        <v>100</v>
      </c>
      <c r="V13" s="26">
        <f t="shared" si="1"/>
        <v>0</v>
      </c>
      <c r="W13" s="30">
        <f t="shared" si="2"/>
        <v>100</v>
      </c>
    </row>
    <row r="14" spans="2:23" ht="15">
      <c r="B14" s="7">
        <v>6</v>
      </c>
      <c r="C14" s="63" t="s">
        <v>39</v>
      </c>
      <c r="D14" s="9">
        <v>1998</v>
      </c>
      <c r="E14" s="9" t="s">
        <v>2</v>
      </c>
      <c r="F14" s="34">
        <v>100</v>
      </c>
      <c r="G14" s="34"/>
      <c r="H14" s="25"/>
      <c r="I14" s="34"/>
      <c r="J14" s="25"/>
      <c r="K14" s="25"/>
      <c r="L14" s="33"/>
      <c r="M14" s="33"/>
      <c r="N14" s="33"/>
      <c r="O14" s="33"/>
      <c r="P14" s="25"/>
      <c r="Q14" s="33"/>
      <c r="R14" s="25"/>
      <c r="S14" s="25"/>
      <c r="T14" s="25"/>
      <c r="U14" s="49">
        <f t="shared" si="0"/>
        <v>100</v>
      </c>
      <c r="V14" s="26">
        <f t="shared" si="1"/>
        <v>0</v>
      </c>
      <c r="W14" s="30">
        <f t="shared" si="2"/>
        <v>100</v>
      </c>
    </row>
    <row r="15" spans="2:23" ht="15">
      <c r="B15" s="7">
        <v>7</v>
      </c>
      <c r="C15" s="63" t="s">
        <v>136</v>
      </c>
      <c r="D15" s="9">
        <v>1999</v>
      </c>
      <c r="E15" s="9" t="s">
        <v>1</v>
      </c>
      <c r="F15" s="34"/>
      <c r="G15" s="34">
        <v>100</v>
      </c>
      <c r="H15" s="25"/>
      <c r="I15" s="34"/>
      <c r="J15" s="25"/>
      <c r="K15" s="25"/>
      <c r="L15" s="33"/>
      <c r="M15" s="33"/>
      <c r="N15" s="33"/>
      <c r="O15" s="33"/>
      <c r="P15" s="25"/>
      <c r="Q15" s="33"/>
      <c r="R15" s="25"/>
      <c r="S15" s="25"/>
      <c r="T15" s="25"/>
      <c r="U15" s="49">
        <f t="shared" si="0"/>
        <v>100</v>
      </c>
      <c r="V15" s="26">
        <f t="shared" si="1"/>
        <v>0</v>
      </c>
      <c r="W15" s="30">
        <f t="shared" si="2"/>
        <v>100</v>
      </c>
    </row>
    <row r="16" spans="2:23" ht="15">
      <c r="B16" s="7">
        <v>8</v>
      </c>
      <c r="C16" s="63" t="s">
        <v>186</v>
      </c>
      <c r="D16" s="9">
        <v>1996</v>
      </c>
      <c r="E16" s="9" t="s">
        <v>0</v>
      </c>
      <c r="F16" s="47"/>
      <c r="G16" s="47"/>
      <c r="H16" s="25">
        <v>100</v>
      </c>
      <c r="I16" s="34"/>
      <c r="J16" s="25"/>
      <c r="K16" s="25"/>
      <c r="L16" s="33"/>
      <c r="M16" s="33"/>
      <c r="N16" s="33"/>
      <c r="O16" s="33"/>
      <c r="P16" s="25"/>
      <c r="Q16" s="33"/>
      <c r="R16" s="25"/>
      <c r="S16" s="25"/>
      <c r="T16" s="25"/>
      <c r="U16" s="49">
        <f t="shared" si="0"/>
        <v>0</v>
      </c>
      <c r="V16" s="26">
        <f t="shared" si="1"/>
        <v>100</v>
      </c>
      <c r="W16" s="30">
        <f t="shared" si="2"/>
        <v>100</v>
      </c>
    </row>
    <row r="17" spans="2:23" ht="15">
      <c r="B17" s="7">
        <v>9</v>
      </c>
      <c r="C17" s="98" t="s">
        <v>322</v>
      </c>
      <c r="D17" s="99">
        <v>1996</v>
      </c>
      <c r="E17" s="99" t="s">
        <v>0</v>
      </c>
      <c r="F17" s="47"/>
      <c r="G17" s="47"/>
      <c r="H17" s="25"/>
      <c r="I17" s="34">
        <v>45</v>
      </c>
      <c r="J17" s="25">
        <v>45</v>
      </c>
      <c r="K17" s="25"/>
      <c r="L17" s="33"/>
      <c r="M17" s="33"/>
      <c r="N17" s="33"/>
      <c r="O17" s="33"/>
      <c r="P17" s="25"/>
      <c r="Q17" s="33"/>
      <c r="R17" s="25"/>
      <c r="S17" s="25"/>
      <c r="T17" s="25"/>
      <c r="U17" s="49">
        <f t="shared" si="0"/>
        <v>45</v>
      </c>
      <c r="V17" s="26">
        <f t="shared" si="1"/>
        <v>45</v>
      </c>
      <c r="W17" s="30">
        <f t="shared" si="2"/>
        <v>90</v>
      </c>
    </row>
    <row r="18" spans="2:23" ht="15">
      <c r="B18" s="7">
        <v>10</v>
      </c>
      <c r="C18" s="98" t="s">
        <v>321</v>
      </c>
      <c r="D18" s="99">
        <v>1999</v>
      </c>
      <c r="E18" s="99" t="s">
        <v>0</v>
      </c>
      <c r="F18" s="47"/>
      <c r="G18" s="47"/>
      <c r="H18" s="25"/>
      <c r="I18" s="34">
        <v>42</v>
      </c>
      <c r="J18" s="25">
        <v>42</v>
      </c>
      <c r="K18" s="25"/>
      <c r="L18" s="33"/>
      <c r="M18" s="33"/>
      <c r="N18" s="33"/>
      <c r="O18" s="33"/>
      <c r="P18" s="25"/>
      <c r="Q18" s="33"/>
      <c r="R18" s="25"/>
      <c r="S18" s="25"/>
      <c r="T18" s="25"/>
      <c r="U18" s="49">
        <f t="shared" si="0"/>
        <v>42</v>
      </c>
      <c r="V18" s="26">
        <f t="shared" si="1"/>
        <v>42</v>
      </c>
      <c r="W18" s="30">
        <f t="shared" si="2"/>
        <v>84</v>
      </c>
    </row>
    <row r="19" spans="2:23" ht="15">
      <c r="B19" s="7">
        <v>11</v>
      </c>
      <c r="C19" s="63" t="s">
        <v>72</v>
      </c>
      <c r="D19" s="9">
        <v>1996</v>
      </c>
      <c r="E19" s="9" t="s">
        <v>2</v>
      </c>
      <c r="F19" s="34">
        <v>80</v>
      </c>
      <c r="G19" s="34"/>
      <c r="H19" s="25"/>
      <c r="I19" s="34"/>
      <c r="J19" s="25"/>
      <c r="K19" s="25"/>
      <c r="L19" s="33"/>
      <c r="M19" s="33"/>
      <c r="N19" s="33"/>
      <c r="O19" s="33"/>
      <c r="P19" s="25"/>
      <c r="Q19" s="33"/>
      <c r="R19" s="25"/>
      <c r="S19" s="25"/>
      <c r="T19" s="25"/>
      <c r="U19" s="49">
        <f t="shared" si="0"/>
        <v>80</v>
      </c>
      <c r="V19" s="26">
        <f t="shared" si="1"/>
        <v>0</v>
      </c>
      <c r="W19" s="30">
        <f t="shared" si="2"/>
        <v>80</v>
      </c>
    </row>
    <row r="20" spans="2:23" ht="15">
      <c r="B20" s="7">
        <v>12</v>
      </c>
      <c r="C20" s="63" t="s">
        <v>137</v>
      </c>
      <c r="D20" s="9">
        <v>1999</v>
      </c>
      <c r="E20" s="9" t="s">
        <v>139</v>
      </c>
      <c r="F20" s="34"/>
      <c r="G20" s="34">
        <v>80</v>
      </c>
      <c r="H20" s="25"/>
      <c r="I20" s="34"/>
      <c r="J20" s="25"/>
      <c r="K20" s="25"/>
      <c r="L20" s="33"/>
      <c r="M20" s="33"/>
      <c r="N20" s="33"/>
      <c r="O20" s="33"/>
      <c r="P20" s="25"/>
      <c r="Q20" s="33"/>
      <c r="R20" s="25"/>
      <c r="S20" s="25"/>
      <c r="T20" s="25"/>
      <c r="U20" s="49">
        <f t="shared" si="0"/>
        <v>80</v>
      </c>
      <c r="V20" s="26">
        <f t="shared" si="1"/>
        <v>0</v>
      </c>
      <c r="W20" s="30">
        <f t="shared" si="2"/>
        <v>80</v>
      </c>
    </row>
    <row r="21" spans="2:23" ht="15">
      <c r="B21" s="7">
        <v>13</v>
      </c>
      <c r="C21" s="63" t="s">
        <v>160</v>
      </c>
      <c r="D21" s="9">
        <v>1998</v>
      </c>
      <c r="E21" s="9" t="s">
        <v>0</v>
      </c>
      <c r="F21" s="47"/>
      <c r="G21" s="47"/>
      <c r="H21" s="25">
        <v>80</v>
      </c>
      <c r="I21" s="34"/>
      <c r="J21" s="25"/>
      <c r="K21" s="25"/>
      <c r="L21" s="33"/>
      <c r="M21" s="33"/>
      <c r="N21" s="33"/>
      <c r="O21" s="33"/>
      <c r="P21" s="25"/>
      <c r="Q21" s="33"/>
      <c r="R21" s="25"/>
      <c r="S21" s="25"/>
      <c r="T21" s="25"/>
      <c r="U21" s="49">
        <f t="shared" si="0"/>
        <v>0</v>
      </c>
      <c r="V21" s="26">
        <f t="shared" si="1"/>
        <v>80</v>
      </c>
      <c r="W21" s="30">
        <f t="shared" si="2"/>
        <v>80</v>
      </c>
    </row>
    <row r="22" spans="2:23" ht="15">
      <c r="B22" s="7">
        <v>14</v>
      </c>
      <c r="C22" s="63" t="s">
        <v>187</v>
      </c>
      <c r="D22" s="9">
        <v>1997</v>
      </c>
      <c r="E22" s="9" t="s">
        <v>179</v>
      </c>
      <c r="F22" s="47"/>
      <c r="G22" s="47"/>
      <c r="H22" s="25">
        <v>80</v>
      </c>
      <c r="I22" s="34"/>
      <c r="J22" s="25"/>
      <c r="K22" s="25"/>
      <c r="L22" s="33"/>
      <c r="M22" s="33"/>
      <c r="N22" s="33"/>
      <c r="O22" s="33"/>
      <c r="P22" s="25"/>
      <c r="Q22" s="33"/>
      <c r="R22" s="25"/>
      <c r="S22" s="25"/>
      <c r="T22" s="25"/>
      <c r="U22" s="49">
        <f t="shared" si="0"/>
        <v>0</v>
      </c>
      <c r="V22" s="26">
        <f t="shared" si="1"/>
        <v>80</v>
      </c>
      <c r="W22" s="30">
        <f t="shared" si="2"/>
        <v>80</v>
      </c>
    </row>
    <row r="23" spans="2:23" ht="15">
      <c r="B23" s="7">
        <v>15</v>
      </c>
      <c r="C23" s="98" t="s">
        <v>323</v>
      </c>
      <c r="D23" s="99">
        <v>1999</v>
      </c>
      <c r="E23" s="99" t="s">
        <v>0</v>
      </c>
      <c r="F23" s="47"/>
      <c r="G23" s="47"/>
      <c r="H23" s="25"/>
      <c r="I23" s="34">
        <v>33</v>
      </c>
      <c r="J23" s="25">
        <v>33</v>
      </c>
      <c r="K23" s="25"/>
      <c r="L23" s="33"/>
      <c r="M23" s="33"/>
      <c r="N23" s="33"/>
      <c r="O23" s="33"/>
      <c r="P23" s="25"/>
      <c r="Q23" s="33"/>
      <c r="R23" s="25"/>
      <c r="S23" s="25"/>
      <c r="T23" s="25"/>
      <c r="U23" s="49">
        <f t="shared" si="0"/>
        <v>33</v>
      </c>
      <c r="V23" s="26">
        <f t="shared" si="1"/>
        <v>33</v>
      </c>
      <c r="W23" s="30">
        <f t="shared" si="2"/>
        <v>66</v>
      </c>
    </row>
    <row r="24" spans="2:23" ht="15">
      <c r="B24" s="7">
        <v>16</v>
      </c>
      <c r="C24" s="63" t="s">
        <v>79</v>
      </c>
      <c r="D24" s="9">
        <v>1996</v>
      </c>
      <c r="E24" s="9" t="s">
        <v>2</v>
      </c>
      <c r="F24" s="34">
        <v>60</v>
      </c>
      <c r="G24" s="34"/>
      <c r="H24" s="25"/>
      <c r="I24" s="34"/>
      <c r="J24" s="25"/>
      <c r="K24" s="25"/>
      <c r="L24" s="33"/>
      <c r="M24" s="33"/>
      <c r="N24" s="33"/>
      <c r="O24" s="33"/>
      <c r="P24" s="25"/>
      <c r="Q24" s="33"/>
      <c r="R24" s="25"/>
      <c r="S24" s="25"/>
      <c r="T24" s="25"/>
      <c r="U24" s="49">
        <f t="shared" si="0"/>
        <v>60</v>
      </c>
      <c r="V24" s="26">
        <f t="shared" si="1"/>
        <v>0</v>
      </c>
      <c r="W24" s="30">
        <f t="shared" si="2"/>
        <v>60</v>
      </c>
    </row>
    <row r="25" spans="2:23" ht="15">
      <c r="B25" s="7">
        <v>17</v>
      </c>
      <c r="C25" s="63" t="s">
        <v>138</v>
      </c>
      <c r="D25" s="9">
        <v>1999</v>
      </c>
      <c r="E25" s="9" t="s">
        <v>139</v>
      </c>
      <c r="F25" s="34"/>
      <c r="G25" s="34">
        <v>60</v>
      </c>
      <c r="H25" s="25"/>
      <c r="I25" s="34"/>
      <c r="J25" s="25"/>
      <c r="K25" s="25"/>
      <c r="L25" s="33"/>
      <c r="M25" s="33"/>
      <c r="N25" s="33"/>
      <c r="O25" s="33"/>
      <c r="P25" s="25"/>
      <c r="Q25" s="33"/>
      <c r="R25" s="25"/>
      <c r="S25" s="25"/>
      <c r="T25" s="25"/>
      <c r="U25" s="49">
        <f t="shared" si="0"/>
        <v>60</v>
      </c>
      <c r="V25" s="26">
        <f t="shared" si="1"/>
        <v>0</v>
      </c>
      <c r="W25" s="30">
        <f t="shared" si="2"/>
        <v>60</v>
      </c>
    </row>
    <row r="26" spans="2:23" ht="15">
      <c r="B26" s="7">
        <v>18</v>
      </c>
      <c r="C26" s="63" t="s">
        <v>188</v>
      </c>
      <c r="D26" s="9">
        <v>1996</v>
      </c>
      <c r="E26" s="9" t="s">
        <v>207</v>
      </c>
      <c r="F26" s="47"/>
      <c r="G26" s="47"/>
      <c r="H26" s="25">
        <v>60</v>
      </c>
      <c r="I26" s="34"/>
      <c r="J26" s="25"/>
      <c r="K26" s="25"/>
      <c r="L26" s="33"/>
      <c r="M26" s="33"/>
      <c r="N26" s="33"/>
      <c r="O26" s="33"/>
      <c r="P26" s="25"/>
      <c r="Q26" s="33"/>
      <c r="R26" s="25"/>
      <c r="S26" s="25"/>
      <c r="T26" s="25"/>
      <c r="U26" s="49">
        <f t="shared" si="0"/>
        <v>0</v>
      </c>
      <c r="V26" s="26">
        <f t="shared" si="1"/>
        <v>60</v>
      </c>
      <c r="W26" s="30">
        <f t="shared" si="2"/>
        <v>60</v>
      </c>
    </row>
    <row r="27" spans="2:23" ht="15">
      <c r="B27" s="7">
        <v>19</v>
      </c>
      <c r="C27" s="63" t="s">
        <v>81</v>
      </c>
      <c r="D27" s="9">
        <v>1996</v>
      </c>
      <c r="E27" s="9" t="s">
        <v>77</v>
      </c>
      <c r="F27" s="34">
        <v>56</v>
      </c>
      <c r="G27" s="34"/>
      <c r="H27" s="25"/>
      <c r="I27" s="34"/>
      <c r="J27" s="25"/>
      <c r="K27" s="25"/>
      <c r="L27" s="33"/>
      <c r="M27" s="33"/>
      <c r="N27" s="33"/>
      <c r="O27" s="33"/>
      <c r="P27" s="25"/>
      <c r="Q27" s="33"/>
      <c r="R27" s="25"/>
      <c r="S27" s="25"/>
      <c r="T27" s="25"/>
      <c r="U27" s="49">
        <f t="shared" si="0"/>
        <v>56</v>
      </c>
      <c r="V27" s="26">
        <f t="shared" si="1"/>
        <v>0</v>
      </c>
      <c r="W27" s="30">
        <f t="shared" si="2"/>
        <v>56</v>
      </c>
    </row>
    <row r="28" spans="2:23" ht="15">
      <c r="B28" s="7">
        <v>20</v>
      </c>
      <c r="C28" s="63" t="s">
        <v>162</v>
      </c>
      <c r="D28" s="9">
        <v>1998</v>
      </c>
      <c r="E28" s="9" t="s">
        <v>163</v>
      </c>
      <c r="F28" s="47"/>
      <c r="G28" s="47"/>
      <c r="H28" s="25">
        <v>56</v>
      </c>
      <c r="I28" s="34"/>
      <c r="J28" s="25"/>
      <c r="K28" s="25"/>
      <c r="L28" s="33"/>
      <c r="M28" s="33"/>
      <c r="N28" s="33"/>
      <c r="O28" s="33"/>
      <c r="P28" s="25"/>
      <c r="Q28" s="33"/>
      <c r="R28" s="25"/>
      <c r="S28" s="25"/>
      <c r="T28" s="25"/>
      <c r="U28" s="49">
        <f t="shared" si="0"/>
        <v>0</v>
      </c>
      <c r="V28" s="26">
        <f t="shared" si="1"/>
        <v>56</v>
      </c>
      <c r="W28" s="30">
        <f t="shared" si="2"/>
        <v>56</v>
      </c>
    </row>
    <row r="29" spans="2:23" ht="15">
      <c r="B29" s="7">
        <v>21</v>
      </c>
      <c r="C29" s="63" t="s">
        <v>189</v>
      </c>
      <c r="D29" s="9">
        <v>1996</v>
      </c>
      <c r="E29" s="9" t="s">
        <v>139</v>
      </c>
      <c r="F29" s="47"/>
      <c r="G29" s="47"/>
      <c r="H29" s="25">
        <v>56</v>
      </c>
      <c r="I29" s="34"/>
      <c r="J29" s="25"/>
      <c r="K29" s="25"/>
      <c r="L29" s="33"/>
      <c r="M29" s="33"/>
      <c r="N29" s="33"/>
      <c r="O29" s="33"/>
      <c r="P29" s="25"/>
      <c r="Q29" s="33"/>
      <c r="R29" s="25"/>
      <c r="S29" s="25"/>
      <c r="T29" s="25"/>
      <c r="U29" s="49">
        <f t="shared" si="0"/>
        <v>0</v>
      </c>
      <c r="V29" s="26">
        <f t="shared" si="1"/>
        <v>56</v>
      </c>
      <c r="W29" s="30">
        <f t="shared" si="2"/>
        <v>56</v>
      </c>
    </row>
    <row r="30" spans="2:23" ht="15">
      <c r="B30" s="7">
        <v>22</v>
      </c>
      <c r="C30" s="63" t="s">
        <v>83</v>
      </c>
      <c r="D30" s="9">
        <v>1996</v>
      </c>
      <c r="E30" s="9" t="s">
        <v>77</v>
      </c>
      <c r="F30" s="47">
        <v>52</v>
      </c>
      <c r="G30" s="34"/>
      <c r="H30" s="25"/>
      <c r="I30" s="34"/>
      <c r="J30" s="25"/>
      <c r="K30" s="25"/>
      <c r="L30" s="33"/>
      <c r="M30" s="33"/>
      <c r="N30" s="33"/>
      <c r="O30" s="33"/>
      <c r="P30" s="25"/>
      <c r="Q30" s="33"/>
      <c r="R30" s="25"/>
      <c r="S30" s="25"/>
      <c r="T30" s="25"/>
      <c r="U30" s="49">
        <f t="shared" si="0"/>
        <v>52</v>
      </c>
      <c r="V30" s="26">
        <f t="shared" si="1"/>
        <v>0</v>
      </c>
      <c r="W30" s="30">
        <f t="shared" si="2"/>
        <v>52</v>
      </c>
    </row>
    <row r="31" spans="2:23" ht="15">
      <c r="B31" s="7">
        <v>23</v>
      </c>
      <c r="C31" s="63" t="s">
        <v>164</v>
      </c>
      <c r="D31" s="9">
        <v>1999</v>
      </c>
      <c r="E31" s="9" t="s">
        <v>1</v>
      </c>
      <c r="F31" s="47"/>
      <c r="G31" s="47"/>
      <c r="H31" s="25">
        <v>52</v>
      </c>
      <c r="I31" s="34"/>
      <c r="J31" s="25"/>
      <c r="K31" s="25"/>
      <c r="L31" s="33"/>
      <c r="M31" s="33"/>
      <c r="N31" s="33"/>
      <c r="O31" s="33"/>
      <c r="P31" s="25"/>
      <c r="Q31" s="33"/>
      <c r="R31" s="25"/>
      <c r="S31" s="25"/>
      <c r="T31" s="25"/>
      <c r="U31" s="49">
        <f t="shared" si="0"/>
        <v>0</v>
      </c>
      <c r="V31" s="26">
        <f t="shared" si="1"/>
        <v>52</v>
      </c>
      <c r="W31" s="30">
        <f t="shared" si="2"/>
        <v>52</v>
      </c>
    </row>
    <row r="32" spans="2:23" ht="15">
      <c r="B32" s="7">
        <v>24</v>
      </c>
      <c r="C32" s="63" t="s">
        <v>165</v>
      </c>
      <c r="D32" s="9">
        <v>1998</v>
      </c>
      <c r="E32" s="9" t="s">
        <v>207</v>
      </c>
      <c r="F32" s="47"/>
      <c r="G32" s="47"/>
      <c r="H32" s="25">
        <v>48</v>
      </c>
      <c r="I32" s="34"/>
      <c r="J32" s="25"/>
      <c r="K32" s="25"/>
      <c r="L32" s="33"/>
      <c r="M32" s="33"/>
      <c r="N32" s="33"/>
      <c r="O32" s="33"/>
      <c r="P32" s="25"/>
      <c r="Q32" s="33"/>
      <c r="R32" s="25"/>
      <c r="S32" s="25"/>
      <c r="T32" s="25"/>
      <c r="U32" s="49">
        <f t="shared" si="0"/>
        <v>0</v>
      </c>
      <c r="V32" s="26">
        <f t="shared" si="1"/>
        <v>48</v>
      </c>
      <c r="W32" s="30">
        <f t="shared" si="2"/>
        <v>48</v>
      </c>
    </row>
    <row r="33" spans="2:23" ht="15">
      <c r="B33" s="7">
        <v>25</v>
      </c>
      <c r="C33" s="63" t="s">
        <v>170</v>
      </c>
      <c r="D33" s="9">
        <v>1996</v>
      </c>
      <c r="E33" s="9" t="s">
        <v>207</v>
      </c>
      <c r="F33" s="47"/>
      <c r="G33" s="47"/>
      <c r="H33" s="25">
        <v>40</v>
      </c>
      <c r="I33" s="34"/>
      <c r="J33" s="25"/>
      <c r="K33" s="25"/>
      <c r="L33" s="33"/>
      <c r="M33" s="33"/>
      <c r="N33" s="33"/>
      <c r="O33" s="33"/>
      <c r="P33" s="25"/>
      <c r="Q33" s="33"/>
      <c r="R33" s="25"/>
      <c r="S33" s="25"/>
      <c r="T33" s="25"/>
      <c r="U33" s="49">
        <f t="shared" si="0"/>
        <v>0</v>
      </c>
      <c r="V33" s="26">
        <f t="shared" si="1"/>
        <v>40</v>
      </c>
      <c r="W33" s="30">
        <f t="shared" si="2"/>
        <v>40</v>
      </c>
    </row>
    <row r="34" spans="2:23" ht="15">
      <c r="B34" s="7">
        <v>26</v>
      </c>
      <c r="C34" s="63" t="s">
        <v>167</v>
      </c>
      <c r="D34" s="9">
        <v>1998</v>
      </c>
      <c r="E34" s="9" t="s">
        <v>207</v>
      </c>
      <c r="F34" s="47"/>
      <c r="G34" s="47"/>
      <c r="H34" s="25">
        <v>36</v>
      </c>
      <c r="I34" s="34"/>
      <c r="J34" s="25"/>
      <c r="K34" s="25"/>
      <c r="L34" s="33"/>
      <c r="M34" s="33"/>
      <c r="N34" s="33"/>
      <c r="O34" s="33"/>
      <c r="P34" s="25"/>
      <c r="Q34" s="33"/>
      <c r="R34" s="25"/>
      <c r="S34" s="25"/>
      <c r="T34" s="25"/>
      <c r="U34" s="49">
        <f t="shared" si="0"/>
        <v>0</v>
      </c>
      <c r="V34" s="26">
        <f t="shared" si="1"/>
        <v>36</v>
      </c>
      <c r="W34" s="30">
        <f t="shared" si="2"/>
        <v>36</v>
      </c>
    </row>
    <row r="35" spans="2:23" ht="15">
      <c r="B35" s="7">
        <v>27</v>
      </c>
      <c r="C35" s="63" t="s">
        <v>168</v>
      </c>
      <c r="D35" s="9">
        <v>1999</v>
      </c>
      <c r="E35" s="9" t="s">
        <v>207</v>
      </c>
      <c r="F35" s="47"/>
      <c r="G35" s="47"/>
      <c r="H35" s="25">
        <v>32</v>
      </c>
      <c r="I35" s="34"/>
      <c r="J35" s="25"/>
      <c r="K35" s="25"/>
      <c r="L35" s="33"/>
      <c r="M35" s="33"/>
      <c r="N35" s="33"/>
      <c r="O35" s="33"/>
      <c r="P35" s="25"/>
      <c r="Q35" s="33"/>
      <c r="R35" s="25"/>
      <c r="S35" s="25"/>
      <c r="T35" s="25"/>
      <c r="U35" s="49">
        <f t="shared" si="0"/>
        <v>0</v>
      </c>
      <c r="V35" s="26">
        <f t="shared" si="1"/>
        <v>32</v>
      </c>
      <c r="W35" s="30">
        <f t="shared" si="2"/>
        <v>32</v>
      </c>
    </row>
    <row r="36" spans="2:23" ht="15.75" thickBot="1">
      <c r="B36" s="7">
        <v>28</v>
      </c>
      <c r="C36" s="95" t="s">
        <v>169</v>
      </c>
      <c r="D36" s="96">
        <v>1999</v>
      </c>
      <c r="E36" s="96" t="s">
        <v>207</v>
      </c>
      <c r="F36" s="47"/>
      <c r="G36" s="47"/>
      <c r="H36" s="25">
        <v>30</v>
      </c>
      <c r="I36" s="34"/>
      <c r="J36" s="25"/>
      <c r="K36" s="25"/>
      <c r="L36" s="33"/>
      <c r="M36" s="33"/>
      <c r="N36" s="33"/>
      <c r="O36" s="33"/>
      <c r="P36" s="25"/>
      <c r="Q36" s="33"/>
      <c r="R36" s="25"/>
      <c r="S36" s="25"/>
      <c r="T36" s="25"/>
      <c r="U36" s="49">
        <f t="shared" si="0"/>
        <v>0</v>
      </c>
      <c r="V36" s="26">
        <f t="shared" si="1"/>
        <v>30</v>
      </c>
      <c r="W36" s="30">
        <f t="shared" si="2"/>
        <v>30</v>
      </c>
    </row>
    <row r="37" spans="3:4" ht="15">
      <c r="C37" s="3"/>
      <c r="D37" s="3"/>
    </row>
    <row r="38" spans="2:4" ht="15">
      <c r="B38" s="104" t="s">
        <v>86</v>
      </c>
      <c r="C38" s="105"/>
      <c r="D38" s="105"/>
    </row>
    <row r="39" spans="2:24" ht="60">
      <c r="B39" s="5" t="s">
        <v>29</v>
      </c>
      <c r="C39" s="5" t="s">
        <v>11</v>
      </c>
      <c r="D39" s="5" t="s">
        <v>12</v>
      </c>
      <c r="E39" s="5" t="s">
        <v>20</v>
      </c>
      <c r="F39" s="33" t="s">
        <v>118</v>
      </c>
      <c r="G39" s="33" t="s">
        <v>122</v>
      </c>
      <c r="H39" s="25" t="s">
        <v>123</v>
      </c>
      <c r="I39" s="33" t="s">
        <v>208</v>
      </c>
      <c r="J39" s="25" t="s">
        <v>208</v>
      </c>
      <c r="K39" s="25" t="s">
        <v>209</v>
      </c>
      <c r="L39" s="33" t="s">
        <v>210</v>
      </c>
      <c r="M39" s="33" t="s">
        <v>211</v>
      </c>
      <c r="N39" s="33" t="s">
        <v>212</v>
      </c>
      <c r="O39" s="33" t="s">
        <v>213</v>
      </c>
      <c r="P39" s="25" t="s">
        <v>213</v>
      </c>
      <c r="Q39" s="33" t="s">
        <v>124</v>
      </c>
      <c r="R39" s="25" t="s">
        <v>125</v>
      </c>
      <c r="S39" s="25" t="s">
        <v>126</v>
      </c>
      <c r="T39" s="25" t="s">
        <v>127</v>
      </c>
      <c r="U39" s="33" t="s">
        <v>132</v>
      </c>
      <c r="V39" s="25" t="s">
        <v>133</v>
      </c>
      <c r="W39" s="27" t="s">
        <v>119</v>
      </c>
      <c r="X39" s="22"/>
    </row>
    <row r="40" spans="2:23" ht="15">
      <c r="B40" s="7">
        <v>1</v>
      </c>
      <c r="C40" s="8" t="s">
        <v>45</v>
      </c>
      <c r="D40" s="9">
        <v>1988</v>
      </c>
      <c r="E40" s="9" t="s">
        <v>2</v>
      </c>
      <c r="F40" s="34">
        <v>100</v>
      </c>
      <c r="G40" s="34">
        <v>100</v>
      </c>
      <c r="H40" s="25"/>
      <c r="I40" s="34">
        <v>42</v>
      </c>
      <c r="J40" s="25">
        <v>42</v>
      </c>
      <c r="K40" s="25"/>
      <c r="L40" s="33"/>
      <c r="M40" s="33"/>
      <c r="N40" s="33"/>
      <c r="O40" s="33"/>
      <c r="P40" s="25"/>
      <c r="Q40" s="33"/>
      <c r="R40" s="25"/>
      <c r="S40" s="25"/>
      <c r="T40" s="25"/>
      <c r="U40" s="49">
        <f aca="true" t="shared" si="3" ref="U40:U63">F40+G40+I40+L40+M40+N40+O40+Q40</f>
        <v>242</v>
      </c>
      <c r="V40" s="26">
        <f aca="true" t="shared" si="4" ref="V40:V63">H40+J40+K40+P40+R40+S40+T40</f>
        <v>42</v>
      </c>
      <c r="W40" s="30">
        <f aca="true" t="shared" si="5" ref="W40:W63">U40+V40</f>
        <v>284</v>
      </c>
    </row>
    <row r="41" spans="2:23" ht="15.75" customHeight="1">
      <c r="B41" s="7">
        <v>2</v>
      </c>
      <c r="C41" s="8" t="s">
        <v>15</v>
      </c>
      <c r="D41" s="9">
        <v>1994</v>
      </c>
      <c r="E41" s="9" t="s">
        <v>0</v>
      </c>
      <c r="F41" s="34">
        <v>80</v>
      </c>
      <c r="G41" s="34"/>
      <c r="H41" s="25"/>
      <c r="I41" s="34">
        <v>75</v>
      </c>
      <c r="J41" s="25">
        <v>75</v>
      </c>
      <c r="K41" s="25"/>
      <c r="L41" s="33"/>
      <c r="M41" s="33"/>
      <c r="N41" s="33"/>
      <c r="O41" s="33"/>
      <c r="P41" s="25"/>
      <c r="Q41" s="33"/>
      <c r="R41" s="25"/>
      <c r="S41" s="25"/>
      <c r="T41" s="25"/>
      <c r="U41" s="49">
        <f t="shared" si="3"/>
        <v>155</v>
      </c>
      <c r="V41" s="26">
        <f t="shared" si="4"/>
        <v>75</v>
      </c>
      <c r="W41" s="30">
        <f t="shared" si="5"/>
        <v>230</v>
      </c>
    </row>
    <row r="42" spans="2:23" ht="15">
      <c r="B42" s="7">
        <v>3</v>
      </c>
      <c r="C42" s="8" t="s">
        <v>327</v>
      </c>
      <c r="D42" s="9">
        <v>1985</v>
      </c>
      <c r="E42" s="9" t="s">
        <v>0</v>
      </c>
      <c r="F42" s="34"/>
      <c r="G42" s="34"/>
      <c r="H42" s="25"/>
      <c r="I42" s="34">
        <v>60</v>
      </c>
      <c r="J42" s="25">
        <v>60</v>
      </c>
      <c r="K42" s="25"/>
      <c r="L42" s="33"/>
      <c r="M42" s="33"/>
      <c r="N42" s="33"/>
      <c r="O42" s="33"/>
      <c r="P42" s="25"/>
      <c r="Q42" s="33"/>
      <c r="R42" s="25"/>
      <c r="S42" s="25"/>
      <c r="T42" s="25"/>
      <c r="U42" s="49">
        <f t="shared" si="3"/>
        <v>60</v>
      </c>
      <c r="V42" s="26">
        <f t="shared" si="4"/>
        <v>60</v>
      </c>
      <c r="W42" s="30">
        <f t="shared" si="5"/>
        <v>120</v>
      </c>
    </row>
    <row r="43" spans="2:23" ht="15">
      <c r="B43" s="7">
        <v>4</v>
      </c>
      <c r="C43" s="8" t="s">
        <v>43</v>
      </c>
      <c r="D43" s="9">
        <v>1988</v>
      </c>
      <c r="E43" s="9" t="s">
        <v>0</v>
      </c>
      <c r="F43" s="34">
        <v>100</v>
      </c>
      <c r="G43" s="34"/>
      <c r="H43" s="25"/>
      <c r="I43" s="34"/>
      <c r="J43" s="25"/>
      <c r="K43" s="25"/>
      <c r="L43" s="33"/>
      <c r="M43" s="33"/>
      <c r="N43" s="33"/>
      <c r="O43" s="33"/>
      <c r="P43" s="25"/>
      <c r="Q43" s="48"/>
      <c r="R43" s="25"/>
      <c r="S43" s="25"/>
      <c r="T43" s="25"/>
      <c r="U43" s="49">
        <f t="shared" si="3"/>
        <v>100</v>
      </c>
      <c r="V43" s="26">
        <f t="shared" si="4"/>
        <v>0</v>
      </c>
      <c r="W43" s="30">
        <f t="shared" si="5"/>
        <v>100</v>
      </c>
    </row>
    <row r="44" spans="2:23" ht="15">
      <c r="B44" s="7">
        <v>5</v>
      </c>
      <c r="C44" s="8" t="s">
        <v>142</v>
      </c>
      <c r="D44" s="9">
        <v>1990</v>
      </c>
      <c r="E44" s="9" t="s">
        <v>1</v>
      </c>
      <c r="F44" s="47"/>
      <c r="G44" s="34">
        <v>100</v>
      </c>
      <c r="H44" s="25"/>
      <c r="I44" s="34"/>
      <c r="J44" s="25"/>
      <c r="K44" s="25"/>
      <c r="L44" s="33"/>
      <c r="M44" s="33"/>
      <c r="N44" s="33"/>
      <c r="O44" s="33"/>
      <c r="P44" s="25"/>
      <c r="Q44" s="33"/>
      <c r="R44" s="25"/>
      <c r="S44" s="25"/>
      <c r="T44" s="25"/>
      <c r="U44" s="49">
        <f t="shared" si="3"/>
        <v>100</v>
      </c>
      <c r="V44" s="26">
        <f t="shared" si="4"/>
        <v>0</v>
      </c>
      <c r="W44" s="30">
        <f t="shared" si="5"/>
        <v>100</v>
      </c>
    </row>
    <row r="45" spans="2:23" ht="15">
      <c r="B45" s="7">
        <v>6</v>
      </c>
      <c r="C45" s="8" t="s">
        <v>143</v>
      </c>
      <c r="D45" s="9">
        <v>1985</v>
      </c>
      <c r="E45" s="9" t="s">
        <v>139</v>
      </c>
      <c r="F45" s="47"/>
      <c r="G45" s="34">
        <v>100</v>
      </c>
      <c r="H45" s="25"/>
      <c r="I45" s="34"/>
      <c r="J45" s="25"/>
      <c r="K45" s="25"/>
      <c r="L45" s="33"/>
      <c r="M45" s="33"/>
      <c r="N45" s="33"/>
      <c r="O45" s="33"/>
      <c r="P45" s="25"/>
      <c r="Q45" s="33"/>
      <c r="R45" s="25"/>
      <c r="S45" s="25"/>
      <c r="T45" s="25"/>
      <c r="U45" s="49">
        <f t="shared" si="3"/>
        <v>100</v>
      </c>
      <c r="V45" s="26">
        <f t="shared" si="4"/>
        <v>0</v>
      </c>
      <c r="W45" s="30">
        <f t="shared" si="5"/>
        <v>100</v>
      </c>
    </row>
    <row r="46" spans="2:23" ht="15">
      <c r="B46" s="7">
        <v>7</v>
      </c>
      <c r="C46" s="63" t="s">
        <v>191</v>
      </c>
      <c r="D46" s="9">
        <v>1988</v>
      </c>
      <c r="E46" s="9" t="s">
        <v>0</v>
      </c>
      <c r="F46" s="47"/>
      <c r="G46" s="34"/>
      <c r="H46" s="25">
        <v>100</v>
      </c>
      <c r="I46" s="34"/>
      <c r="J46" s="25"/>
      <c r="K46" s="25"/>
      <c r="L46" s="33"/>
      <c r="M46" s="33"/>
      <c r="N46" s="33"/>
      <c r="O46" s="33"/>
      <c r="P46" s="25"/>
      <c r="Q46" s="48"/>
      <c r="R46" s="25"/>
      <c r="S46" s="25"/>
      <c r="T46" s="25"/>
      <c r="U46" s="49">
        <f t="shared" si="3"/>
        <v>0</v>
      </c>
      <c r="V46" s="26">
        <f t="shared" si="4"/>
        <v>100</v>
      </c>
      <c r="W46" s="30">
        <f t="shared" si="5"/>
        <v>100</v>
      </c>
    </row>
    <row r="47" spans="2:23" ht="15">
      <c r="B47" s="7">
        <v>8</v>
      </c>
      <c r="C47" s="8" t="s">
        <v>328</v>
      </c>
      <c r="D47" s="9">
        <v>1986</v>
      </c>
      <c r="E47" s="9" t="s">
        <v>0</v>
      </c>
      <c r="F47" s="34"/>
      <c r="G47" s="34"/>
      <c r="H47" s="25"/>
      <c r="I47" s="34">
        <v>45</v>
      </c>
      <c r="J47" s="25">
        <v>45</v>
      </c>
      <c r="K47" s="25"/>
      <c r="L47" s="33"/>
      <c r="M47" s="33"/>
      <c r="N47" s="33"/>
      <c r="O47" s="33"/>
      <c r="P47" s="25"/>
      <c r="Q47" s="33"/>
      <c r="R47" s="25"/>
      <c r="S47" s="25"/>
      <c r="T47" s="25"/>
      <c r="U47" s="49">
        <f t="shared" si="3"/>
        <v>45</v>
      </c>
      <c r="V47" s="26">
        <f t="shared" si="4"/>
        <v>45</v>
      </c>
      <c r="W47" s="30">
        <f t="shared" si="5"/>
        <v>90</v>
      </c>
    </row>
    <row r="48" spans="2:23" ht="15">
      <c r="B48" s="7">
        <v>9</v>
      </c>
      <c r="C48" s="63" t="s">
        <v>193</v>
      </c>
      <c r="D48" s="9">
        <v>1995</v>
      </c>
      <c r="E48" s="9" t="s">
        <v>194</v>
      </c>
      <c r="F48" s="47"/>
      <c r="G48" s="34"/>
      <c r="H48" s="25">
        <v>80</v>
      </c>
      <c r="I48" s="34"/>
      <c r="J48" s="25"/>
      <c r="K48" s="25"/>
      <c r="L48" s="33"/>
      <c r="M48" s="33"/>
      <c r="N48" s="33"/>
      <c r="O48" s="33"/>
      <c r="P48" s="25"/>
      <c r="Q48" s="48"/>
      <c r="R48" s="25"/>
      <c r="S48" s="25"/>
      <c r="T48" s="25"/>
      <c r="U48" s="49">
        <f t="shared" si="3"/>
        <v>0</v>
      </c>
      <c r="V48" s="26">
        <f t="shared" si="4"/>
        <v>80</v>
      </c>
      <c r="W48" s="30">
        <f t="shared" si="5"/>
        <v>80</v>
      </c>
    </row>
    <row r="49" spans="2:23" ht="15">
      <c r="B49" s="7">
        <v>10</v>
      </c>
      <c r="C49" s="8" t="s">
        <v>329</v>
      </c>
      <c r="D49" s="9">
        <v>1994</v>
      </c>
      <c r="E49" s="9" t="s">
        <v>0</v>
      </c>
      <c r="F49" s="34"/>
      <c r="G49" s="34"/>
      <c r="H49" s="25"/>
      <c r="I49" s="34">
        <v>39</v>
      </c>
      <c r="J49" s="25">
        <v>39</v>
      </c>
      <c r="K49" s="25"/>
      <c r="L49" s="33"/>
      <c r="M49" s="33"/>
      <c r="N49" s="33"/>
      <c r="O49" s="33"/>
      <c r="P49" s="25"/>
      <c r="Q49" s="33"/>
      <c r="R49" s="25"/>
      <c r="S49" s="25"/>
      <c r="T49" s="25"/>
      <c r="U49" s="49">
        <f t="shared" si="3"/>
        <v>39</v>
      </c>
      <c r="V49" s="26">
        <f t="shared" si="4"/>
        <v>39</v>
      </c>
      <c r="W49" s="30">
        <f t="shared" si="5"/>
        <v>78</v>
      </c>
    </row>
    <row r="50" spans="2:23" ht="15">
      <c r="B50" s="7">
        <v>11</v>
      </c>
      <c r="C50" s="8" t="s">
        <v>249</v>
      </c>
      <c r="D50" s="9"/>
      <c r="E50" s="9" t="s">
        <v>0</v>
      </c>
      <c r="F50" s="34"/>
      <c r="G50" s="34"/>
      <c r="H50" s="25"/>
      <c r="I50" s="34">
        <v>36</v>
      </c>
      <c r="J50" s="25">
        <v>36</v>
      </c>
      <c r="K50" s="25"/>
      <c r="L50" s="33"/>
      <c r="M50" s="33"/>
      <c r="N50" s="33"/>
      <c r="O50" s="33"/>
      <c r="P50" s="25"/>
      <c r="Q50" s="33"/>
      <c r="R50" s="25"/>
      <c r="S50" s="25"/>
      <c r="T50" s="25"/>
      <c r="U50" s="49">
        <f t="shared" si="3"/>
        <v>36</v>
      </c>
      <c r="V50" s="26">
        <f t="shared" si="4"/>
        <v>36</v>
      </c>
      <c r="W50" s="30">
        <f t="shared" si="5"/>
        <v>72</v>
      </c>
    </row>
    <row r="51" spans="2:23" ht="15">
      <c r="B51" s="7">
        <v>12</v>
      </c>
      <c r="C51" s="8" t="s">
        <v>330</v>
      </c>
      <c r="D51" s="9">
        <v>1992</v>
      </c>
      <c r="E51" s="9" t="s">
        <v>0</v>
      </c>
      <c r="F51" s="34"/>
      <c r="G51" s="34"/>
      <c r="H51" s="25"/>
      <c r="I51" s="34">
        <v>33</v>
      </c>
      <c r="J51" s="25">
        <v>33</v>
      </c>
      <c r="K51" s="25"/>
      <c r="L51" s="33"/>
      <c r="M51" s="33"/>
      <c r="N51" s="33"/>
      <c r="O51" s="33"/>
      <c r="P51" s="25"/>
      <c r="Q51" s="33"/>
      <c r="R51" s="25"/>
      <c r="S51" s="25"/>
      <c r="T51" s="25"/>
      <c r="U51" s="49">
        <f t="shared" si="3"/>
        <v>33</v>
      </c>
      <c r="V51" s="26">
        <f t="shared" si="4"/>
        <v>33</v>
      </c>
      <c r="W51" s="30">
        <f t="shared" si="5"/>
        <v>66</v>
      </c>
    </row>
    <row r="52" spans="2:23" ht="15">
      <c r="B52" s="7">
        <v>13</v>
      </c>
      <c r="C52" s="8" t="s">
        <v>17</v>
      </c>
      <c r="D52" s="9">
        <v>1985</v>
      </c>
      <c r="E52" s="9" t="s">
        <v>2</v>
      </c>
      <c r="F52" s="47">
        <v>60</v>
      </c>
      <c r="G52" s="34"/>
      <c r="H52" s="25"/>
      <c r="I52" s="34"/>
      <c r="J52" s="25"/>
      <c r="K52" s="25"/>
      <c r="L52" s="33"/>
      <c r="M52" s="33"/>
      <c r="N52" s="33"/>
      <c r="O52" s="33"/>
      <c r="P52" s="25"/>
      <c r="Q52" s="33"/>
      <c r="R52" s="25"/>
      <c r="S52" s="25"/>
      <c r="T52" s="25"/>
      <c r="U52" s="49">
        <f t="shared" si="3"/>
        <v>60</v>
      </c>
      <c r="V52" s="26">
        <f t="shared" si="4"/>
        <v>0</v>
      </c>
      <c r="W52" s="30">
        <f t="shared" si="5"/>
        <v>60</v>
      </c>
    </row>
    <row r="53" spans="2:23" ht="15">
      <c r="B53" s="7">
        <v>14</v>
      </c>
      <c r="C53" s="63" t="s">
        <v>195</v>
      </c>
      <c r="D53" s="9">
        <v>1992</v>
      </c>
      <c r="E53" s="9" t="s">
        <v>177</v>
      </c>
      <c r="F53" s="47"/>
      <c r="G53" s="34"/>
      <c r="H53" s="25">
        <v>60</v>
      </c>
      <c r="I53" s="34"/>
      <c r="J53" s="25"/>
      <c r="K53" s="25"/>
      <c r="L53" s="33"/>
      <c r="M53" s="33"/>
      <c r="N53" s="33"/>
      <c r="O53" s="33"/>
      <c r="P53" s="25"/>
      <c r="Q53" s="48"/>
      <c r="R53" s="25"/>
      <c r="S53" s="25"/>
      <c r="T53" s="25"/>
      <c r="U53" s="49">
        <f t="shared" si="3"/>
        <v>0</v>
      </c>
      <c r="V53" s="26">
        <f t="shared" si="4"/>
        <v>60</v>
      </c>
      <c r="W53" s="30">
        <f t="shared" si="5"/>
        <v>60</v>
      </c>
    </row>
    <row r="54" spans="2:23" ht="15">
      <c r="B54" s="7">
        <v>15</v>
      </c>
      <c r="C54" s="8" t="s">
        <v>331</v>
      </c>
      <c r="D54" s="9">
        <v>1990</v>
      </c>
      <c r="E54" s="9" t="s">
        <v>0</v>
      </c>
      <c r="F54" s="34"/>
      <c r="G54" s="34"/>
      <c r="H54" s="25"/>
      <c r="I54" s="34">
        <v>30</v>
      </c>
      <c r="J54" s="25">
        <v>30</v>
      </c>
      <c r="K54" s="25"/>
      <c r="L54" s="33"/>
      <c r="M54" s="33"/>
      <c r="N54" s="33"/>
      <c r="O54" s="33"/>
      <c r="P54" s="25"/>
      <c r="Q54" s="33"/>
      <c r="R54" s="25"/>
      <c r="S54" s="25"/>
      <c r="T54" s="25"/>
      <c r="U54" s="49">
        <f t="shared" si="3"/>
        <v>30</v>
      </c>
      <c r="V54" s="26">
        <f t="shared" si="4"/>
        <v>30</v>
      </c>
      <c r="W54" s="30">
        <f t="shared" si="5"/>
        <v>60</v>
      </c>
    </row>
    <row r="55" spans="2:23" ht="15">
      <c r="B55" s="7">
        <v>16</v>
      </c>
      <c r="C55" s="8" t="s">
        <v>66</v>
      </c>
      <c r="D55" s="9">
        <v>1988</v>
      </c>
      <c r="E55" s="9" t="s">
        <v>2</v>
      </c>
      <c r="F55" s="47">
        <v>56</v>
      </c>
      <c r="G55" s="34"/>
      <c r="H55" s="25"/>
      <c r="I55" s="34"/>
      <c r="J55" s="25"/>
      <c r="K55" s="25"/>
      <c r="L55" s="33"/>
      <c r="M55" s="33"/>
      <c r="N55" s="33"/>
      <c r="O55" s="33"/>
      <c r="P55" s="25"/>
      <c r="Q55" s="33"/>
      <c r="R55" s="25"/>
      <c r="S55" s="25"/>
      <c r="T55" s="25"/>
      <c r="U55" s="49">
        <f t="shared" si="3"/>
        <v>56</v>
      </c>
      <c r="V55" s="26">
        <f t="shared" si="4"/>
        <v>0</v>
      </c>
      <c r="W55" s="30">
        <f t="shared" si="5"/>
        <v>56</v>
      </c>
    </row>
    <row r="56" spans="2:23" ht="15">
      <c r="B56" s="7">
        <v>17</v>
      </c>
      <c r="C56" s="63" t="s">
        <v>196</v>
      </c>
      <c r="D56" s="9">
        <v>1987</v>
      </c>
      <c r="E56" s="9" t="s">
        <v>0</v>
      </c>
      <c r="F56" s="47"/>
      <c r="G56" s="34"/>
      <c r="H56" s="25">
        <v>56</v>
      </c>
      <c r="I56" s="34"/>
      <c r="J56" s="25"/>
      <c r="K56" s="25"/>
      <c r="L56" s="33"/>
      <c r="M56" s="33"/>
      <c r="N56" s="33"/>
      <c r="O56" s="33"/>
      <c r="P56" s="25"/>
      <c r="Q56" s="48"/>
      <c r="R56" s="25"/>
      <c r="S56" s="25"/>
      <c r="T56" s="25"/>
      <c r="U56" s="49">
        <f t="shared" si="3"/>
        <v>0</v>
      </c>
      <c r="V56" s="26">
        <f t="shared" si="4"/>
        <v>56</v>
      </c>
      <c r="W56" s="30">
        <f t="shared" si="5"/>
        <v>56</v>
      </c>
    </row>
    <row r="57" spans="2:23" ht="15">
      <c r="B57" s="7">
        <v>18</v>
      </c>
      <c r="C57" s="8" t="s">
        <v>332</v>
      </c>
      <c r="D57" s="9">
        <v>1984</v>
      </c>
      <c r="E57" s="9" t="s">
        <v>0</v>
      </c>
      <c r="F57" s="34"/>
      <c r="G57" s="34"/>
      <c r="H57" s="25"/>
      <c r="I57" s="34">
        <v>27</v>
      </c>
      <c r="J57" s="25">
        <v>27</v>
      </c>
      <c r="K57" s="25"/>
      <c r="L57" s="33"/>
      <c r="M57" s="33"/>
      <c r="N57" s="33"/>
      <c r="O57" s="33"/>
      <c r="P57" s="25"/>
      <c r="Q57" s="33"/>
      <c r="R57" s="25"/>
      <c r="S57" s="25"/>
      <c r="T57" s="25"/>
      <c r="U57" s="49">
        <f t="shared" si="3"/>
        <v>27</v>
      </c>
      <c r="V57" s="26">
        <f t="shared" si="4"/>
        <v>27</v>
      </c>
      <c r="W57" s="30">
        <f t="shared" si="5"/>
        <v>54</v>
      </c>
    </row>
    <row r="58" spans="2:23" ht="15">
      <c r="B58" s="7">
        <v>19</v>
      </c>
      <c r="C58" s="8" t="s">
        <v>68</v>
      </c>
      <c r="D58" s="9">
        <v>1990</v>
      </c>
      <c r="E58" s="9" t="s">
        <v>35</v>
      </c>
      <c r="F58" s="47">
        <v>52</v>
      </c>
      <c r="G58" s="47"/>
      <c r="H58" s="25"/>
      <c r="I58" s="34"/>
      <c r="J58" s="25"/>
      <c r="K58" s="25"/>
      <c r="L58" s="33"/>
      <c r="M58" s="33"/>
      <c r="N58" s="33"/>
      <c r="O58" s="33"/>
      <c r="P58" s="25"/>
      <c r="Q58" s="33"/>
      <c r="R58" s="25"/>
      <c r="S58" s="25"/>
      <c r="T58" s="25"/>
      <c r="U58" s="49">
        <f t="shared" si="3"/>
        <v>52</v>
      </c>
      <c r="V58" s="26">
        <f t="shared" si="4"/>
        <v>0</v>
      </c>
      <c r="W58" s="30">
        <f t="shared" si="5"/>
        <v>52</v>
      </c>
    </row>
    <row r="59" spans="2:23" ht="15">
      <c r="B59" s="7">
        <v>20</v>
      </c>
      <c r="C59" s="63" t="s">
        <v>198</v>
      </c>
      <c r="D59" s="9">
        <v>1989</v>
      </c>
      <c r="E59" s="9" t="s">
        <v>139</v>
      </c>
      <c r="F59" s="47"/>
      <c r="G59" s="34"/>
      <c r="H59" s="25">
        <v>52</v>
      </c>
      <c r="I59" s="34"/>
      <c r="J59" s="25"/>
      <c r="K59" s="25"/>
      <c r="L59" s="33"/>
      <c r="M59" s="33"/>
      <c r="N59" s="33"/>
      <c r="O59" s="33"/>
      <c r="P59" s="25"/>
      <c r="Q59" s="48"/>
      <c r="R59" s="25"/>
      <c r="S59" s="25"/>
      <c r="T59" s="25"/>
      <c r="U59" s="49">
        <f t="shared" si="3"/>
        <v>0</v>
      </c>
      <c r="V59" s="26">
        <f t="shared" si="4"/>
        <v>52</v>
      </c>
      <c r="W59" s="30">
        <f t="shared" si="5"/>
        <v>52</v>
      </c>
    </row>
    <row r="60" spans="2:23" ht="15">
      <c r="B60" s="7">
        <v>21</v>
      </c>
      <c r="C60" s="8" t="s">
        <v>70</v>
      </c>
      <c r="D60" s="9">
        <v>1986</v>
      </c>
      <c r="E60" s="9" t="s">
        <v>2</v>
      </c>
      <c r="F60" s="47">
        <v>48</v>
      </c>
      <c r="G60" s="33"/>
      <c r="H60" s="25"/>
      <c r="I60" s="33"/>
      <c r="J60" s="25"/>
      <c r="K60" s="25"/>
      <c r="L60" s="33"/>
      <c r="M60" s="33"/>
      <c r="N60" s="33"/>
      <c r="O60" s="33"/>
      <c r="P60" s="25"/>
      <c r="Q60" s="33"/>
      <c r="R60" s="25"/>
      <c r="S60" s="25"/>
      <c r="T60" s="25"/>
      <c r="U60" s="49">
        <f t="shared" si="3"/>
        <v>48</v>
      </c>
      <c r="V60" s="26">
        <f t="shared" si="4"/>
        <v>0</v>
      </c>
      <c r="W60" s="30">
        <f t="shared" si="5"/>
        <v>48</v>
      </c>
    </row>
    <row r="61" spans="2:23" ht="15">
      <c r="B61" s="7">
        <v>22</v>
      </c>
      <c r="C61" s="8" t="s">
        <v>74</v>
      </c>
      <c r="D61" s="9">
        <v>1990</v>
      </c>
      <c r="E61" s="9" t="s">
        <v>0</v>
      </c>
      <c r="F61" s="47">
        <v>44</v>
      </c>
      <c r="G61" s="34"/>
      <c r="H61" s="25"/>
      <c r="I61" s="34"/>
      <c r="J61" s="25"/>
      <c r="K61" s="25"/>
      <c r="L61" s="33"/>
      <c r="M61" s="33"/>
      <c r="N61" s="33"/>
      <c r="O61" s="33"/>
      <c r="P61" s="25"/>
      <c r="Q61" s="48"/>
      <c r="R61" s="25"/>
      <c r="S61" s="25"/>
      <c r="T61" s="25"/>
      <c r="U61" s="49">
        <f t="shared" si="3"/>
        <v>44</v>
      </c>
      <c r="V61" s="26">
        <f t="shared" si="4"/>
        <v>0</v>
      </c>
      <c r="W61" s="30">
        <f t="shared" si="5"/>
        <v>44</v>
      </c>
    </row>
    <row r="62" spans="2:23" ht="15">
      <c r="B62" s="7">
        <v>23</v>
      </c>
      <c r="C62" s="8" t="s">
        <v>76</v>
      </c>
      <c r="D62" s="9">
        <v>1994</v>
      </c>
      <c r="E62" s="9" t="s">
        <v>77</v>
      </c>
      <c r="F62" s="34">
        <v>40</v>
      </c>
      <c r="G62" s="34"/>
      <c r="H62" s="25"/>
      <c r="I62" s="34"/>
      <c r="J62" s="25"/>
      <c r="K62" s="25"/>
      <c r="L62" s="33"/>
      <c r="M62" s="33"/>
      <c r="N62" s="33"/>
      <c r="O62" s="33"/>
      <c r="P62" s="25"/>
      <c r="Q62" s="33"/>
      <c r="R62" s="25"/>
      <c r="S62" s="25"/>
      <c r="T62" s="25"/>
      <c r="U62" s="49">
        <f t="shared" si="3"/>
        <v>40</v>
      </c>
      <c r="V62" s="26">
        <f t="shared" si="4"/>
        <v>0</v>
      </c>
      <c r="W62" s="30">
        <f t="shared" si="5"/>
        <v>40</v>
      </c>
    </row>
    <row r="63" spans="2:23" ht="15">
      <c r="B63" s="7">
        <v>24</v>
      </c>
      <c r="C63" s="8" t="s">
        <v>16</v>
      </c>
      <c r="D63" s="9">
        <v>1994</v>
      </c>
      <c r="E63" s="9" t="s">
        <v>77</v>
      </c>
      <c r="F63" s="34">
        <v>36</v>
      </c>
      <c r="G63" s="34"/>
      <c r="H63" s="25"/>
      <c r="I63" s="34"/>
      <c r="J63" s="25"/>
      <c r="K63" s="25"/>
      <c r="L63" s="33"/>
      <c r="M63" s="33"/>
      <c r="N63" s="33"/>
      <c r="O63" s="33"/>
      <c r="P63" s="25"/>
      <c r="Q63" s="33"/>
      <c r="R63" s="25"/>
      <c r="S63" s="25"/>
      <c r="T63" s="25"/>
      <c r="U63" s="49">
        <f t="shared" si="3"/>
        <v>36</v>
      </c>
      <c r="V63" s="26">
        <f t="shared" si="4"/>
        <v>0</v>
      </c>
      <c r="W63" s="30">
        <f t="shared" si="5"/>
        <v>36</v>
      </c>
    </row>
    <row r="64" spans="2:21" ht="15">
      <c r="B64" s="14"/>
      <c r="C64" s="4"/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Q64" s="16"/>
      <c r="R64" s="16"/>
      <c r="S64" s="16"/>
      <c r="T64" s="16"/>
      <c r="U64" s="12"/>
    </row>
    <row r="65" spans="2:21" ht="15">
      <c r="B65" s="104" t="s">
        <v>87</v>
      </c>
      <c r="C65" s="105"/>
      <c r="D65" s="105"/>
      <c r="F65" s="16"/>
      <c r="G65" s="16"/>
      <c r="H65" s="16"/>
      <c r="I65" s="16"/>
      <c r="J65" s="16"/>
      <c r="K65" s="16"/>
      <c r="L65" s="16"/>
      <c r="M65" s="16"/>
      <c r="N65" s="16"/>
      <c r="Q65" s="16"/>
      <c r="R65" s="16"/>
      <c r="S65" s="16"/>
      <c r="T65" s="16"/>
      <c r="U65" s="12"/>
    </row>
    <row r="66" spans="2:24" ht="60">
      <c r="B66" s="5" t="s">
        <v>29</v>
      </c>
      <c r="C66" s="5" t="s">
        <v>11</v>
      </c>
      <c r="D66" s="5" t="s">
        <v>12</v>
      </c>
      <c r="E66" s="5" t="s">
        <v>20</v>
      </c>
      <c r="F66" s="33" t="s">
        <v>118</v>
      </c>
      <c r="G66" s="33" t="s">
        <v>122</v>
      </c>
      <c r="H66" s="25" t="s">
        <v>123</v>
      </c>
      <c r="I66" s="33" t="s">
        <v>208</v>
      </c>
      <c r="J66" s="25" t="s">
        <v>208</v>
      </c>
      <c r="K66" s="25" t="s">
        <v>209</v>
      </c>
      <c r="L66" s="33" t="s">
        <v>210</v>
      </c>
      <c r="M66" s="33" t="s">
        <v>211</v>
      </c>
      <c r="N66" s="33" t="s">
        <v>212</v>
      </c>
      <c r="O66" s="33" t="s">
        <v>213</v>
      </c>
      <c r="P66" s="25" t="s">
        <v>213</v>
      </c>
      <c r="Q66" s="33" t="s">
        <v>124</v>
      </c>
      <c r="R66" s="25" t="s">
        <v>125</v>
      </c>
      <c r="S66" s="25" t="s">
        <v>126</v>
      </c>
      <c r="T66" s="25" t="s">
        <v>127</v>
      </c>
      <c r="U66" s="33" t="s">
        <v>132</v>
      </c>
      <c r="V66" s="25" t="s">
        <v>133</v>
      </c>
      <c r="W66" s="27" t="s">
        <v>119</v>
      </c>
      <c r="X66" s="22"/>
    </row>
    <row r="67" spans="2:23" ht="15">
      <c r="B67" s="7">
        <v>1</v>
      </c>
      <c r="C67" s="8" t="s">
        <v>10</v>
      </c>
      <c r="D67" s="9">
        <v>1976</v>
      </c>
      <c r="E67" s="9" t="s">
        <v>0</v>
      </c>
      <c r="F67" s="47">
        <v>56</v>
      </c>
      <c r="G67" s="34">
        <v>100</v>
      </c>
      <c r="H67" s="25">
        <v>100</v>
      </c>
      <c r="I67" s="34">
        <v>60</v>
      </c>
      <c r="J67" s="25">
        <v>60</v>
      </c>
      <c r="K67" s="25"/>
      <c r="L67" s="33"/>
      <c r="M67" s="33"/>
      <c r="N67" s="33"/>
      <c r="O67" s="33"/>
      <c r="P67" s="25"/>
      <c r="Q67" s="33"/>
      <c r="R67" s="25"/>
      <c r="S67" s="25"/>
      <c r="T67" s="25"/>
      <c r="U67" s="49">
        <f aca="true" t="shared" si="6" ref="U67:U78">F67+G67+I67+L67+M67+N67+O67+Q67</f>
        <v>216</v>
      </c>
      <c r="V67" s="26">
        <f aca="true" t="shared" si="7" ref="V67:V78">H67+J67+K67+P67+R67+S67+T67</f>
        <v>160</v>
      </c>
      <c r="W67" s="30">
        <f aca="true" t="shared" si="8" ref="W67:W78">U67+V67</f>
        <v>376</v>
      </c>
    </row>
    <row r="68" spans="2:23" ht="15">
      <c r="B68" s="7">
        <v>2</v>
      </c>
      <c r="C68" s="8" t="s">
        <v>3</v>
      </c>
      <c r="D68" s="9">
        <v>1980</v>
      </c>
      <c r="E68" s="9" t="s">
        <v>2</v>
      </c>
      <c r="F68" s="34">
        <v>100</v>
      </c>
      <c r="G68" s="34">
        <v>100</v>
      </c>
      <c r="H68" s="25"/>
      <c r="I68" s="34">
        <v>75</v>
      </c>
      <c r="J68" s="25">
        <v>75</v>
      </c>
      <c r="K68" s="25"/>
      <c r="L68" s="33"/>
      <c r="M68" s="33"/>
      <c r="N68" s="33"/>
      <c r="O68" s="33"/>
      <c r="P68" s="25"/>
      <c r="Q68" s="33"/>
      <c r="R68" s="25"/>
      <c r="S68" s="25"/>
      <c r="T68" s="25"/>
      <c r="U68" s="49">
        <f t="shared" si="6"/>
        <v>275</v>
      </c>
      <c r="V68" s="26">
        <f t="shared" si="7"/>
        <v>75</v>
      </c>
      <c r="W68" s="30">
        <f t="shared" si="8"/>
        <v>350</v>
      </c>
    </row>
    <row r="69" spans="2:23" ht="15">
      <c r="B69" s="7">
        <v>3</v>
      </c>
      <c r="C69" s="8" t="s">
        <v>52</v>
      </c>
      <c r="D69" s="9">
        <v>1980</v>
      </c>
      <c r="E69" s="9" t="s">
        <v>0</v>
      </c>
      <c r="F69" s="47">
        <v>60</v>
      </c>
      <c r="G69" s="34">
        <v>100</v>
      </c>
      <c r="H69" s="25">
        <v>80</v>
      </c>
      <c r="I69" s="34">
        <v>33</v>
      </c>
      <c r="J69" s="25">
        <v>33</v>
      </c>
      <c r="K69" s="25"/>
      <c r="L69" s="33"/>
      <c r="M69" s="33"/>
      <c r="N69" s="33"/>
      <c r="O69" s="33"/>
      <c r="P69" s="25"/>
      <c r="Q69" s="33"/>
      <c r="R69" s="25"/>
      <c r="S69" s="25"/>
      <c r="T69" s="25"/>
      <c r="U69" s="49">
        <f t="shared" si="6"/>
        <v>193</v>
      </c>
      <c r="V69" s="26">
        <f t="shared" si="7"/>
        <v>113</v>
      </c>
      <c r="W69" s="30">
        <f t="shared" si="8"/>
        <v>306</v>
      </c>
    </row>
    <row r="70" spans="2:23" ht="15">
      <c r="B70" s="7">
        <v>4</v>
      </c>
      <c r="C70" s="8" t="s">
        <v>4</v>
      </c>
      <c r="D70" s="9">
        <v>1974</v>
      </c>
      <c r="E70" s="9" t="s">
        <v>0</v>
      </c>
      <c r="F70" s="47">
        <v>52</v>
      </c>
      <c r="G70" s="47">
        <v>100</v>
      </c>
      <c r="H70" s="25">
        <v>60</v>
      </c>
      <c r="I70" s="34">
        <v>36</v>
      </c>
      <c r="J70" s="25">
        <v>36</v>
      </c>
      <c r="K70" s="25"/>
      <c r="L70" s="33"/>
      <c r="M70" s="33"/>
      <c r="N70" s="33"/>
      <c r="O70" s="33"/>
      <c r="P70" s="25"/>
      <c r="Q70" s="33"/>
      <c r="R70" s="25"/>
      <c r="S70" s="25"/>
      <c r="T70" s="25"/>
      <c r="U70" s="49">
        <f t="shared" si="6"/>
        <v>188</v>
      </c>
      <c r="V70" s="26">
        <f t="shared" si="7"/>
        <v>96</v>
      </c>
      <c r="W70" s="30">
        <f t="shared" si="8"/>
        <v>284</v>
      </c>
    </row>
    <row r="71" spans="2:23" ht="15">
      <c r="B71" s="7">
        <v>5</v>
      </c>
      <c r="C71" s="8" t="s">
        <v>13</v>
      </c>
      <c r="D71" s="9">
        <v>1977</v>
      </c>
      <c r="E71" s="9" t="s">
        <v>2</v>
      </c>
      <c r="F71" s="34">
        <v>100</v>
      </c>
      <c r="G71" s="34">
        <v>100</v>
      </c>
      <c r="H71" s="25"/>
      <c r="I71" s="34">
        <v>39</v>
      </c>
      <c r="J71" s="25">
        <v>39</v>
      </c>
      <c r="K71" s="25"/>
      <c r="L71" s="33"/>
      <c r="M71" s="33"/>
      <c r="N71" s="33"/>
      <c r="O71" s="33"/>
      <c r="P71" s="25"/>
      <c r="Q71" s="48"/>
      <c r="R71" s="25"/>
      <c r="S71" s="25"/>
      <c r="T71" s="25"/>
      <c r="U71" s="49">
        <f t="shared" si="6"/>
        <v>239</v>
      </c>
      <c r="V71" s="26">
        <f t="shared" si="7"/>
        <v>39</v>
      </c>
      <c r="W71" s="30">
        <f t="shared" si="8"/>
        <v>278</v>
      </c>
    </row>
    <row r="72" spans="2:23" ht="15">
      <c r="B72" s="7">
        <v>6</v>
      </c>
      <c r="C72" s="8" t="s">
        <v>63</v>
      </c>
      <c r="D72" s="9">
        <v>1982</v>
      </c>
      <c r="E72" s="9" t="s">
        <v>0</v>
      </c>
      <c r="F72" s="47">
        <v>48</v>
      </c>
      <c r="G72" s="33">
        <v>100</v>
      </c>
      <c r="H72" s="25"/>
      <c r="I72" s="33">
        <v>27</v>
      </c>
      <c r="J72" s="25">
        <v>27</v>
      </c>
      <c r="K72" s="25"/>
      <c r="L72" s="33"/>
      <c r="M72" s="33"/>
      <c r="N72" s="33"/>
      <c r="O72" s="33"/>
      <c r="P72" s="25"/>
      <c r="Q72" s="33"/>
      <c r="R72" s="25"/>
      <c r="S72" s="25"/>
      <c r="T72" s="25"/>
      <c r="U72" s="49">
        <f t="shared" si="6"/>
        <v>175</v>
      </c>
      <c r="V72" s="26">
        <f t="shared" si="7"/>
        <v>27</v>
      </c>
      <c r="W72" s="30">
        <f t="shared" si="8"/>
        <v>202</v>
      </c>
    </row>
    <row r="73" spans="2:23" ht="15">
      <c r="B73" s="7">
        <v>7</v>
      </c>
      <c r="C73" s="8" t="s">
        <v>140</v>
      </c>
      <c r="D73" s="9">
        <v>1979</v>
      </c>
      <c r="E73" s="9" t="s">
        <v>0</v>
      </c>
      <c r="F73" s="47"/>
      <c r="G73" s="33">
        <v>100</v>
      </c>
      <c r="H73" s="25"/>
      <c r="I73" s="33">
        <v>45</v>
      </c>
      <c r="J73" s="25">
        <v>45</v>
      </c>
      <c r="K73" s="25"/>
      <c r="L73" s="33"/>
      <c r="M73" s="33"/>
      <c r="N73" s="33"/>
      <c r="O73" s="33"/>
      <c r="P73" s="25"/>
      <c r="Q73" s="33"/>
      <c r="R73" s="25"/>
      <c r="S73" s="25"/>
      <c r="T73" s="25"/>
      <c r="U73" s="49">
        <f t="shared" si="6"/>
        <v>145</v>
      </c>
      <c r="V73" s="26">
        <f t="shared" si="7"/>
        <v>45</v>
      </c>
      <c r="W73" s="30">
        <f t="shared" si="8"/>
        <v>190</v>
      </c>
    </row>
    <row r="74" spans="2:23" ht="15">
      <c r="B74" s="7">
        <v>8</v>
      </c>
      <c r="C74" s="8" t="s">
        <v>324</v>
      </c>
      <c r="D74" s="9">
        <v>1974</v>
      </c>
      <c r="E74" s="9" t="s">
        <v>0</v>
      </c>
      <c r="F74" s="34"/>
      <c r="G74" s="34"/>
      <c r="H74" s="25"/>
      <c r="I74" s="34">
        <v>42</v>
      </c>
      <c r="J74" s="25">
        <v>42</v>
      </c>
      <c r="K74" s="25"/>
      <c r="L74" s="33"/>
      <c r="M74" s="33"/>
      <c r="N74" s="33"/>
      <c r="O74" s="33"/>
      <c r="P74" s="25"/>
      <c r="Q74" s="33"/>
      <c r="R74" s="25"/>
      <c r="S74" s="25"/>
      <c r="T74" s="25"/>
      <c r="U74" s="49">
        <f t="shared" si="6"/>
        <v>42</v>
      </c>
      <c r="V74" s="26">
        <f t="shared" si="7"/>
        <v>42</v>
      </c>
      <c r="W74" s="30">
        <f t="shared" si="8"/>
        <v>84</v>
      </c>
    </row>
    <row r="75" spans="2:23" ht="15">
      <c r="B75" s="7">
        <v>9</v>
      </c>
      <c r="C75" s="8" t="s">
        <v>40</v>
      </c>
      <c r="D75" s="9">
        <v>1975</v>
      </c>
      <c r="E75" s="9" t="s">
        <v>41</v>
      </c>
      <c r="F75" s="34">
        <v>80</v>
      </c>
      <c r="G75" s="34"/>
      <c r="H75" s="25"/>
      <c r="I75" s="34"/>
      <c r="J75" s="25"/>
      <c r="K75" s="25"/>
      <c r="L75" s="33"/>
      <c r="M75" s="33"/>
      <c r="N75" s="33"/>
      <c r="O75" s="33"/>
      <c r="P75" s="25"/>
      <c r="Q75" s="33"/>
      <c r="R75" s="25"/>
      <c r="S75" s="25"/>
      <c r="T75" s="25"/>
      <c r="U75" s="49">
        <f t="shared" si="6"/>
        <v>80</v>
      </c>
      <c r="V75" s="26">
        <f t="shared" si="7"/>
        <v>0</v>
      </c>
      <c r="W75" s="30">
        <f t="shared" si="8"/>
        <v>80</v>
      </c>
    </row>
    <row r="76" spans="2:23" ht="15">
      <c r="B76" s="7">
        <v>10</v>
      </c>
      <c r="C76" s="8" t="s">
        <v>325</v>
      </c>
      <c r="D76" s="9">
        <v>1979</v>
      </c>
      <c r="E76" s="9" t="s">
        <v>0</v>
      </c>
      <c r="F76" s="34"/>
      <c r="G76" s="34"/>
      <c r="H76" s="25"/>
      <c r="I76" s="34">
        <v>30</v>
      </c>
      <c r="J76" s="25">
        <v>30</v>
      </c>
      <c r="K76" s="25"/>
      <c r="L76" s="33"/>
      <c r="M76" s="33"/>
      <c r="N76" s="33"/>
      <c r="O76" s="33"/>
      <c r="P76" s="25"/>
      <c r="Q76" s="33"/>
      <c r="R76" s="25"/>
      <c r="S76" s="25"/>
      <c r="T76" s="25"/>
      <c r="U76" s="49">
        <f t="shared" si="6"/>
        <v>30</v>
      </c>
      <c r="V76" s="26">
        <f t="shared" si="7"/>
        <v>30</v>
      </c>
      <c r="W76" s="30">
        <f t="shared" si="8"/>
        <v>60</v>
      </c>
    </row>
    <row r="77" spans="2:23" ht="15">
      <c r="B77" s="7">
        <v>11</v>
      </c>
      <c r="C77" s="8" t="s">
        <v>197</v>
      </c>
      <c r="D77" s="9">
        <v>1975</v>
      </c>
      <c r="E77" s="9" t="s">
        <v>139</v>
      </c>
      <c r="F77" s="34"/>
      <c r="G77" s="34"/>
      <c r="H77" s="25">
        <v>56</v>
      </c>
      <c r="I77" s="34"/>
      <c r="J77" s="25"/>
      <c r="K77" s="25"/>
      <c r="L77" s="33"/>
      <c r="M77" s="33"/>
      <c r="N77" s="33"/>
      <c r="O77" s="33"/>
      <c r="P77" s="25"/>
      <c r="Q77" s="33"/>
      <c r="R77" s="25"/>
      <c r="S77" s="25"/>
      <c r="T77" s="25"/>
      <c r="U77" s="49">
        <f t="shared" si="6"/>
        <v>0</v>
      </c>
      <c r="V77" s="26">
        <f t="shared" si="7"/>
        <v>56</v>
      </c>
      <c r="W77" s="30">
        <f t="shared" si="8"/>
        <v>56</v>
      </c>
    </row>
    <row r="78" spans="2:23" ht="15">
      <c r="B78" s="7">
        <v>12</v>
      </c>
      <c r="C78" s="8" t="s">
        <v>326</v>
      </c>
      <c r="D78" s="9">
        <v>1982</v>
      </c>
      <c r="E78" s="9" t="s">
        <v>0</v>
      </c>
      <c r="F78" s="34"/>
      <c r="G78" s="34"/>
      <c r="H78" s="25"/>
      <c r="I78" s="34">
        <v>24</v>
      </c>
      <c r="J78" s="25">
        <v>24</v>
      </c>
      <c r="K78" s="25"/>
      <c r="L78" s="33"/>
      <c r="M78" s="33"/>
      <c r="N78" s="33"/>
      <c r="O78" s="33"/>
      <c r="P78" s="25"/>
      <c r="Q78" s="33"/>
      <c r="R78" s="25"/>
      <c r="S78" s="25"/>
      <c r="T78" s="25"/>
      <c r="U78" s="49">
        <f t="shared" si="6"/>
        <v>24</v>
      </c>
      <c r="V78" s="26">
        <f t="shared" si="7"/>
        <v>24</v>
      </c>
      <c r="W78" s="30">
        <f t="shared" si="8"/>
        <v>48</v>
      </c>
    </row>
    <row r="79" spans="2:21" ht="15">
      <c r="B79" s="2"/>
      <c r="C79" s="3"/>
      <c r="D79" s="3"/>
      <c r="F79" s="16"/>
      <c r="G79" s="16"/>
      <c r="H79" s="16"/>
      <c r="I79" s="16"/>
      <c r="J79" s="16"/>
      <c r="K79" s="16"/>
      <c r="L79" s="16"/>
      <c r="M79" s="16"/>
      <c r="N79" s="16"/>
      <c r="Q79" s="16"/>
      <c r="R79" s="16"/>
      <c r="S79" s="16"/>
      <c r="T79" s="16"/>
      <c r="U79" s="12"/>
    </row>
    <row r="80" spans="2:4" ht="15">
      <c r="B80" s="104" t="s">
        <v>88</v>
      </c>
      <c r="C80" s="105"/>
      <c r="D80" s="105"/>
    </row>
    <row r="81" spans="2:24" ht="60">
      <c r="B81" s="5" t="s">
        <v>29</v>
      </c>
      <c r="C81" s="5" t="s">
        <v>11</v>
      </c>
      <c r="D81" s="5" t="s">
        <v>12</v>
      </c>
      <c r="E81" s="5" t="s">
        <v>20</v>
      </c>
      <c r="F81" s="33" t="s">
        <v>118</v>
      </c>
      <c r="G81" s="33" t="s">
        <v>122</v>
      </c>
      <c r="H81" s="25" t="s">
        <v>123</v>
      </c>
      <c r="I81" s="33" t="s">
        <v>208</v>
      </c>
      <c r="J81" s="25" t="s">
        <v>208</v>
      </c>
      <c r="K81" s="25" t="s">
        <v>209</v>
      </c>
      <c r="L81" s="33" t="s">
        <v>210</v>
      </c>
      <c r="M81" s="33" t="s">
        <v>211</v>
      </c>
      <c r="N81" s="33" t="s">
        <v>212</v>
      </c>
      <c r="O81" s="33" t="s">
        <v>213</v>
      </c>
      <c r="P81" s="25" t="s">
        <v>213</v>
      </c>
      <c r="Q81" s="33" t="s">
        <v>124</v>
      </c>
      <c r="R81" s="25" t="s">
        <v>125</v>
      </c>
      <c r="S81" s="25" t="s">
        <v>126</v>
      </c>
      <c r="T81" s="25" t="s">
        <v>127</v>
      </c>
      <c r="U81" s="33" t="s">
        <v>132</v>
      </c>
      <c r="V81" s="25" t="s">
        <v>133</v>
      </c>
      <c r="W81" s="27" t="s">
        <v>119</v>
      </c>
      <c r="X81" s="22"/>
    </row>
    <row r="82" spans="2:23" ht="15">
      <c r="B82" s="7">
        <v>1</v>
      </c>
      <c r="C82" s="8" t="s">
        <v>14</v>
      </c>
      <c r="D82" s="9">
        <v>1966</v>
      </c>
      <c r="E82" s="9" t="s">
        <v>56</v>
      </c>
      <c r="F82" s="34">
        <v>100</v>
      </c>
      <c r="G82" s="34">
        <v>100</v>
      </c>
      <c r="H82" s="25">
        <v>80</v>
      </c>
      <c r="I82" s="34">
        <v>75</v>
      </c>
      <c r="J82" s="25">
        <v>75</v>
      </c>
      <c r="K82" s="25"/>
      <c r="L82" s="33"/>
      <c r="M82" s="33"/>
      <c r="N82" s="33"/>
      <c r="O82" s="33"/>
      <c r="P82" s="25"/>
      <c r="Q82" s="33"/>
      <c r="R82" s="25"/>
      <c r="S82" s="25"/>
      <c r="T82" s="25"/>
      <c r="U82" s="49">
        <f aca="true" t="shared" si="9" ref="U82:U88">F82+G82+I82+L82+M82+N82+O82+Q82</f>
        <v>275</v>
      </c>
      <c r="V82" s="26">
        <f aca="true" t="shared" si="10" ref="V82:V88">H82+J82+K82+P82+R82+S82+T82</f>
        <v>155</v>
      </c>
      <c r="W82" s="30">
        <f aca="true" t="shared" si="11" ref="W82:W88">U82+V82</f>
        <v>430</v>
      </c>
    </row>
    <row r="83" spans="2:23" ht="15">
      <c r="B83" s="7">
        <v>2</v>
      </c>
      <c r="C83" s="8" t="s">
        <v>6</v>
      </c>
      <c r="D83" s="9">
        <v>1968</v>
      </c>
      <c r="E83" s="9" t="s">
        <v>32</v>
      </c>
      <c r="F83" s="34">
        <v>100</v>
      </c>
      <c r="G83" s="34">
        <v>100</v>
      </c>
      <c r="H83" s="25"/>
      <c r="I83" s="34"/>
      <c r="J83" s="25"/>
      <c r="K83" s="25"/>
      <c r="L83" s="33"/>
      <c r="M83" s="33"/>
      <c r="N83" s="33"/>
      <c r="O83" s="33"/>
      <c r="P83" s="25"/>
      <c r="Q83" s="33"/>
      <c r="R83" s="25"/>
      <c r="S83" s="25"/>
      <c r="T83" s="25"/>
      <c r="U83" s="49">
        <f t="shared" si="9"/>
        <v>200</v>
      </c>
      <c r="V83" s="26">
        <f t="shared" si="10"/>
        <v>0</v>
      </c>
      <c r="W83" s="30">
        <f t="shared" si="11"/>
        <v>200</v>
      </c>
    </row>
    <row r="84" spans="2:23" ht="15">
      <c r="B84" s="7">
        <v>3</v>
      </c>
      <c r="C84" s="8" t="s">
        <v>146</v>
      </c>
      <c r="D84" s="9">
        <v>1965</v>
      </c>
      <c r="E84" s="9" t="s">
        <v>139</v>
      </c>
      <c r="F84" s="34"/>
      <c r="G84" s="34">
        <v>100</v>
      </c>
      <c r="H84" s="25">
        <v>100</v>
      </c>
      <c r="I84" s="34"/>
      <c r="J84" s="25"/>
      <c r="K84" s="25"/>
      <c r="L84" s="33"/>
      <c r="M84" s="33"/>
      <c r="N84" s="33"/>
      <c r="O84" s="33"/>
      <c r="P84" s="25"/>
      <c r="Q84" s="33"/>
      <c r="R84" s="25"/>
      <c r="S84" s="25"/>
      <c r="T84" s="25"/>
      <c r="U84" s="49">
        <f t="shared" si="9"/>
        <v>100</v>
      </c>
      <c r="V84" s="26">
        <f t="shared" si="10"/>
        <v>100</v>
      </c>
      <c r="W84" s="30">
        <f t="shared" si="11"/>
        <v>200</v>
      </c>
    </row>
    <row r="85" spans="2:23" ht="15">
      <c r="B85" s="7">
        <v>4</v>
      </c>
      <c r="C85" s="8" t="s">
        <v>61</v>
      </c>
      <c r="D85" s="9">
        <v>1968</v>
      </c>
      <c r="E85" s="9" t="s">
        <v>1</v>
      </c>
      <c r="F85" s="34">
        <v>80</v>
      </c>
      <c r="G85" s="34">
        <v>100</v>
      </c>
      <c r="H85" s="25"/>
      <c r="I85" s="34"/>
      <c r="J85" s="25"/>
      <c r="K85" s="25"/>
      <c r="L85" s="33"/>
      <c r="M85" s="33"/>
      <c r="N85" s="33"/>
      <c r="O85" s="33"/>
      <c r="P85" s="25"/>
      <c r="Q85" s="33"/>
      <c r="R85" s="25"/>
      <c r="S85" s="25"/>
      <c r="T85" s="25"/>
      <c r="U85" s="49">
        <f t="shared" si="9"/>
        <v>180</v>
      </c>
      <c r="V85" s="26">
        <f t="shared" si="10"/>
        <v>0</v>
      </c>
      <c r="W85" s="30">
        <f t="shared" si="11"/>
        <v>180</v>
      </c>
    </row>
    <row r="86" spans="2:23" ht="15">
      <c r="B86" s="7">
        <v>5</v>
      </c>
      <c r="C86" s="8" t="s">
        <v>9</v>
      </c>
      <c r="D86" s="9">
        <v>1973</v>
      </c>
      <c r="E86" s="9" t="s">
        <v>56</v>
      </c>
      <c r="F86" s="34">
        <v>60</v>
      </c>
      <c r="G86" s="34">
        <v>100</v>
      </c>
      <c r="H86" s="25"/>
      <c r="I86" s="34"/>
      <c r="J86" s="25"/>
      <c r="K86" s="25"/>
      <c r="L86" s="33"/>
      <c r="M86" s="33"/>
      <c r="N86" s="33"/>
      <c r="O86" s="33"/>
      <c r="P86" s="25"/>
      <c r="Q86" s="33"/>
      <c r="R86" s="25"/>
      <c r="S86" s="25"/>
      <c r="T86" s="25"/>
      <c r="U86" s="49">
        <f t="shared" si="9"/>
        <v>160</v>
      </c>
      <c r="V86" s="26">
        <f t="shared" si="10"/>
        <v>0</v>
      </c>
      <c r="W86" s="30">
        <f t="shared" si="11"/>
        <v>160</v>
      </c>
    </row>
    <row r="87" spans="2:23" ht="15">
      <c r="B87" s="7">
        <v>6</v>
      </c>
      <c r="C87" s="8" t="s">
        <v>333</v>
      </c>
      <c r="D87" s="9">
        <v>1969</v>
      </c>
      <c r="E87" s="9" t="s">
        <v>0</v>
      </c>
      <c r="F87" s="34"/>
      <c r="G87" s="34"/>
      <c r="H87" s="25"/>
      <c r="I87" s="34">
        <v>60</v>
      </c>
      <c r="J87" s="25">
        <v>60</v>
      </c>
      <c r="K87" s="25"/>
      <c r="L87" s="33"/>
      <c r="M87" s="33"/>
      <c r="N87" s="33"/>
      <c r="O87" s="33"/>
      <c r="P87" s="25"/>
      <c r="Q87" s="33"/>
      <c r="R87" s="25"/>
      <c r="S87" s="25"/>
      <c r="T87" s="25"/>
      <c r="U87" s="49">
        <f t="shared" si="9"/>
        <v>60</v>
      </c>
      <c r="V87" s="26">
        <f t="shared" si="10"/>
        <v>60</v>
      </c>
      <c r="W87" s="30">
        <f t="shared" si="11"/>
        <v>120</v>
      </c>
    </row>
    <row r="88" spans="2:23" ht="15">
      <c r="B88" s="7">
        <v>7</v>
      </c>
      <c r="C88" s="8" t="s">
        <v>205</v>
      </c>
      <c r="D88" s="9">
        <v>1966</v>
      </c>
      <c r="E88" s="9" t="s">
        <v>0</v>
      </c>
      <c r="F88" s="34"/>
      <c r="G88" s="34"/>
      <c r="H88" s="25">
        <v>60</v>
      </c>
      <c r="I88" s="34"/>
      <c r="J88" s="25"/>
      <c r="K88" s="25"/>
      <c r="L88" s="33"/>
      <c r="M88" s="33"/>
      <c r="N88" s="33"/>
      <c r="O88" s="33"/>
      <c r="P88" s="25"/>
      <c r="Q88" s="33"/>
      <c r="R88" s="25"/>
      <c r="S88" s="25"/>
      <c r="T88" s="25"/>
      <c r="U88" s="49">
        <f t="shared" si="9"/>
        <v>0</v>
      </c>
      <c r="V88" s="26">
        <f t="shared" si="10"/>
        <v>60</v>
      </c>
      <c r="W88" s="30">
        <f t="shared" si="11"/>
        <v>60</v>
      </c>
    </row>
    <row r="89" spans="3:5" ht="15">
      <c r="C89" s="4"/>
      <c r="D89" s="15"/>
      <c r="E89" s="15"/>
    </row>
    <row r="90" spans="2:4" ht="15">
      <c r="B90" s="104" t="s">
        <v>89</v>
      </c>
      <c r="C90" s="105"/>
      <c r="D90" s="105"/>
    </row>
    <row r="91" spans="2:24" ht="60">
      <c r="B91" s="5" t="s">
        <v>29</v>
      </c>
      <c r="C91" s="5" t="s">
        <v>11</v>
      </c>
      <c r="D91" s="5" t="s">
        <v>12</v>
      </c>
      <c r="E91" s="5" t="s">
        <v>20</v>
      </c>
      <c r="F91" s="33" t="s">
        <v>118</v>
      </c>
      <c r="G91" s="33" t="s">
        <v>122</v>
      </c>
      <c r="H91" s="25" t="s">
        <v>123</v>
      </c>
      <c r="I91" s="33" t="s">
        <v>208</v>
      </c>
      <c r="J91" s="25" t="s">
        <v>208</v>
      </c>
      <c r="K91" s="25" t="s">
        <v>209</v>
      </c>
      <c r="L91" s="33" t="s">
        <v>210</v>
      </c>
      <c r="M91" s="33" t="s">
        <v>211</v>
      </c>
      <c r="N91" s="33" t="s">
        <v>212</v>
      </c>
      <c r="O91" s="33" t="s">
        <v>213</v>
      </c>
      <c r="P91" s="25" t="s">
        <v>213</v>
      </c>
      <c r="Q91" s="33" t="s">
        <v>124</v>
      </c>
      <c r="R91" s="25" t="s">
        <v>125</v>
      </c>
      <c r="S91" s="25" t="s">
        <v>126</v>
      </c>
      <c r="T91" s="25" t="s">
        <v>127</v>
      </c>
      <c r="U91" s="33" t="s">
        <v>132</v>
      </c>
      <c r="V91" s="25" t="s">
        <v>133</v>
      </c>
      <c r="W91" s="27" t="s">
        <v>119</v>
      </c>
      <c r="X91" s="22"/>
    </row>
    <row r="92" spans="2:23" ht="15">
      <c r="B92" s="7">
        <v>1</v>
      </c>
      <c r="C92" s="8" t="s">
        <v>37</v>
      </c>
      <c r="D92" s="9">
        <v>1963</v>
      </c>
      <c r="E92" s="9" t="s">
        <v>2</v>
      </c>
      <c r="F92" s="47">
        <v>100</v>
      </c>
      <c r="G92" s="34"/>
      <c r="H92" s="25">
        <v>80</v>
      </c>
      <c r="I92" s="34">
        <v>75</v>
      </c>
      <c r="J92" s="25">
        <v>75</v>
      </c>
      <c r="K92" s="25"/>
      <c r="L92" s="33"/>
      <c r="M92" s="33"/>
      <c r="N92" s="33"/>
      <c r="O92" s="33"/>
      <c r="P92" s="25"/>
      <c r="Q92" s="33"/>
      <c r="R92" s="25"/>
      <c r="S92" s="25"/>
      <c r="T92" s="25"/>
      <c r="U92" s="49">
        <f aca="true" t="shared" si="12" ref="U92:U97">F92+G92+I92+L92+M92+N92+O92+Q92</f>
        <v>175</v>
      </c>
      <c r="V92" s="26">
        <f aca="true" t="shared" si="13" ref="V92:V97">H92+J92+K92+P92+R92+S92+T92</f>
        <v>155</v>
      </c>
      <c r="W92" s="30">
        <f aca="true" t="shared" si="14" ref="W92:W97">U92+V92</f>
        <v>330</v>
      </c>
    </row>
    <row r="93" spans="2:23" ht="15">
      <c r="B93" s="7">
        <v>2</v>
      </c>
      <c r="C93" s="8" t="s">
        <v>54</v>
      </c>
      <c r="D93" s="9">
        <v>1957</v>
      </c>
      <c r="E93" s="9" t="s">
        <v>0</v>
      </c>
      <c r="F93" s="47">
        <v>60</v>
      </c>
      <c r="G93" s="34">
        <v>100</v>
      </c>
      <c r="H93" s="25">
        <v>60</v>
      </c>
      <c r="I93" s="34">
        <v>45</v>
      </c>
      <c r="J93" s="25">
        <v>45</v>
      </c>
      <c r="K93" s="25"/>
      <c r="L93" s="33"/>
      <c r="M93" s="33"/>
      <c r="N93" s="33"/>
      <c r="O93" s="33"/>
      <c r="P93" s="25"/>
      <c r="Q93" s="33"/>
      <c r="R93" s="25"/>
      <c r="S93" s="25"/>
      <c r="T93" s="25"/>
      <c r="U93" s="49">
        <f t="shared" si="12"/>
        <v>205</v>
      </c>
      <c r="V93" s="26">
        <f t="shared" si="13"/>
        <v>105</v>
      </c>
      <c r="W93" s="30">
        <f t="shared" si="14"/>
        <v>310</v>
      </c>
    </row>
    <row r="94" spans="2:23" ht="15">
      <c r="B94" s="7">
        <v>3</v>
      </c>
      <c r="C94" s="8" t="s">
        <v>5</v>
      </c>
      <c r="D94" s="9">
        <v>1961</v>
      </c>
      <c r="E94" s="9" t="s">
        <v>2</v>
      </c>
      <c r="F94" s="47">
        <v>100</v>
      </c>
      <c r="G94" s="34">
        <v>100</v>
      </c>
      <c r="H94" s="25"/>
      <c r="I94" s="34">
        <v>42</v>
      </c>
      <c r="J94" s="25">
        <v>42</v>
      </c>
      <c r="K94" s="25"/>
      <c r="L94" s="33"/>
      <c r="M94" s="33"/>
      <c r="N94" s="33"/>
      <c r="O94" s="33"/>
      <c r="P94" s="25"/>
      <c r="Q94" s="33"/>
      <c r="R94" s="25"/>
      <c r="S94" s="25"/>
      <c r="T94" s="25"/>
      <c r="U94" s="49">
        <f t="shared" si="12"/>
        <v>242</v>
      </c>
      <c r="V94" s="26">
        <f t="shared" si="13"/>
        <v>42</v>
      </c>
      <c r="W94" s="30">
        <f t="shared" si="14"/>
        <v>284</v>
      </c>
    </row>
    <row r="95" spans="2:23" ht="15">
      <c r="B95" s="7">
        <v>4</v>
      </c>
      <c r="C95" s="8" t="s">
        <v>8</v>
      </c>
      <c r="D95" s="9">
        <v>1956</v>
      </c>
      <c r="E95" s="9" t="s">
        <v>2</v>
      </c>
      <c r="F95" s="47">
        <v>80</v>
      </c>
      <c r="G95" s="34">
        <v>100</v>
      </c>
      <c r="H95" s="25"/>
      <c r="I95" s="34"/>
      <c r="J95" s="25"/>
      <c r="K95" s="25"/>
      <c r="L95" s="33"/>
      <c r="M95" s="33"/>
      <c r="N95" s="33"/>
      <c r="O95" s="33"/>
      <c r="P95" s="25"/>
      <c r="Q95" s="33"/>
      <c r="R95" s="25"/>
      <c r="S95" s="25"/>
      <c r="T95" s="25"/>
      <c r="U95" s="49">
        <f t="shared" si="12"/>
        <v>180</v>
      </c>
      <c r="V95" s="26">
        <f t="shared" si="13"/>
        <v>0</v>
      </c>
      <c r="W95" s="30">
        <f t="shared" si="14"/>
        <v>180</v>
      </c>
    </row>
    <row r="96" spans="2:23" ht="15">
      <c r="B96" s="7">
        <v>5</v>
      </c>
      <c r="C96" s="8" t="s">
        <v>206</v>
      </c>
      <c r="D96" s="9">
        <v>1955</v>
      </c>
      <c r="E96" s="9" t="s">
        <v>2</v>
      </c>
      <c r="F96" s="47"/>
      <c r="G96" s="34"/>
      <c r="H96" s="25">
        <v>100</v>
      </c>
      <c r="I96" s="34">
        <v>39</v>
      </c>
      <c r="J96" s="25">
        <v>39</v>
      </c>
      <c r="K96" s="25"/>
      <c r="L96" s="33"/>
      <c r="M96" s="33"/>
      <c r="N96" s="33"/>
      <c r="O96" s="33"/>
      <c r="P96" s="25"/>
      <c r="Q96" s="33"/>
      <c r="R96" s="25"/>
      <c r="S96" s="25"/>
      <c r="T96" s="25"/>
      <c r="U96" s="49">
        <f t="shared" si="12"/>
        <v>39</v>
      </c>
      <c r="V96" s="26">
        <f t="shared" si="13"/>
        <v>139</v>
      </c>
      <c r="W96" s="30">
        <f t="shared" si="14"/>
        <v>178</v>
      </c>
    </row>
    <row r="97" spans="2:23" ht="15">
      <c r="B97" s="7">
        <v>6</v>
      </c>
      <c r="C97" s="8" t="s">
        <v>334</v>
      </c>
      <c r="D97" s="9">
        <v>1956</v>
      </c>
      <c r="E97" s="9" t="s">
        <v>0</v>
      </c>
      <c r="F97" s="47"/>
      <c r="G97" s="34"/>
      <c r="H97" s="25"/>
      <c r="I97" s="34">
        <v>60</v>
      </c>
      <c r="J97" s="25">
        <v>60</v>
      </c>
      <c r="K97" s="25"/>
      <c r="L97" s="33"/>
      <c r="M97" s="33"/>
      <c r="N97" s="33"/>
      <c r="O97" s="33"/>
      <c r="P97" s="25"/>
      <c r="Q97" s="33"/>
      <c r="R97" s="25"/>
      <c r="S97" s="25"/>
      <c r="T97" s="25"/>
      <c r="U97" s="49">
        <f t="shared" si="12"/>
        <v>60</v>
      </c>
      <c r="V97" s="26">
        <f t="shared" si="13"/>
        <v>60</v>
      </c>
      <c r="W97" s="30">
        <f t="shared" si="14"/>
        <v>120</v>
      </c>
    </row>
    <row r="98" spans="3:5" s="4" customFormat="1" ht="15">
      <c r="C98" s="15"/>
      <c r="D98" s="15"/>
      <c r="E98" s="15"/>
    </row>
    <row r="99" spans="2:4" ht="15">
      <c r="B99" s="104" t="s">
        <v>144</v>
      </c>
      <c r="C99" s="105"/>
      <c r="D99" s="105"/>
    </row>
    <row r="100" spans="2:24" ht="60">
      <c r="B100" s="5" t="s">
        <v>29</v>
      </c>
      <c r="C100" s="5" t="s">
        <v>11</v>
      </c>
      <c r="D100" s="5" t="s">
        <v>12</v>
      </c>
      <c r="E100" s="5" t="s">
        <v>20</v>
      </c>
      <c r="F100" s="33" t="s">
        <v>118</v>
      </c>
      <c r="G100" s="33" t="s">
        <v>122</v>
      </c>
      <c r="H100" s="25" t="s">
        <v>123</v>
      </c>
      <c r="I100" s="33" t="s">
        <v>208</v>
      </c>
      <c r="J100" s="25" t="s">
        <v>208</v>
      </c>
      <c r="K100" s="25" t="s">
        <v>209</v>
      </c>
      <c r="L100" s="33" t="s">
        <v>210</v>
      </c>
      <c r="M100" s="33" t="s">
        <v>211</v>
      </c>
      <c r="N100" s="33" t="s">
        <v>212</v>
      </c>
      <c r="O100" s="33" t="s">
        <v>213</v>
      </c>
      <c r="P100" s="25" t="s">
        <v>213</v>
      </c>
      <c r="Q100" s="33" t="s">
        <v>124</v>
      </c>
      <c r="R100" s="25" t="s">
        <v>125</v>
      </c>
      <c r="S100" s="25" t="s">
        <v>126</v>
      </c>
      <c r="T100" s="25" t="s">
        <v>127</v>
      </c>
      <c r="U100" s="33" t="s">
        <v>132</v>
      </c>
      <c r="V100" s="25" t="s">
        <v>133</v>
      </c>
      <c r="W100" s="27" t="s">
        <v>119</v>
      </c>
      <c r="X100" s="22"/>
    </row>
    <row r="101" spans="2:23" ht="15">
      <c r="B101" s="7">
        <v>1</v>
      </c>
      <c r="C101" s="8" t="s">
        <v>7</v>
      </c>
      <c r="D101" s="9">
        <v>1953</v>
      </c>
      <c r="E101" s="9" t="s">
        <v>35</v>
      </c>
      <c r="F101" s="34">
        <v>100</v>
      </c>
      <c r="G101" s="34">
        <v>100</v>
      </c>
      <c r="H101" s="25"/>
      <c r="I101" s="34">
        <v>75</v>
      </c>
      <c r="J101" s="25">
        <v>75</v>
      </c>
      <c r="K101" s="25"/>
      <c r="L101" s="33"/>
      <c r="M101" s="33"/>
      <c r="N101" s="33"/>
      <c r="O101" s="33"/>
      <c r="P101" s="25"/>
      <c r="Q101" s="48"/>
      <c r="R101" s="25"/>
      <c r="S101" s="25"/>
      <c r="T101" s="25"/>
      <c r="U101" s="49">
        <f>F101+G101+I101+L101+M101+N101+O101+Q101</f>
        <v>275</v>
      </c>
      <c r="V101" s="26">
        <f>H101+J101+K101+P101+R101+S101+T101</f>
        <v>75</v>
      </c>
      <c r="W101" s="30">
        <f>U101+V101</f>
        <v>350</v>
      </c>
    </row>
    <row r="102" spans="2:23" ht="15">
      <c r="B102" s="7">
        <v>2</v>
      </c>
      <c r="C102" s="8" t="s">
        <v>145</v>
      </c>
      <c r="D102" s="9">
        <v>1941</v>
      </c>
      <c r="E102" s="9" t="s">
        <v>139</v>
      </c>
      <c r="F102" s="34"/>
      <c r="G102" s="34">
        <v>100</v>
      </c>
      <c r="H102" s="25"/>
      <c r="I102" s="34"/>
      <c r="J102" s="25"/>
      <c r="K102" s="25"/>
      <c r="L102" s="33"/>
      <c r="M102" s="33"/>
      <c r="N102" s="33"/>
      <c r="O102" s="33"/>
      <c r="P102" s="25"/>
      <c r="Q102" s="48"/>
      <c r="R102" s="25"/>
      <c r="S102" s="25"/>
      <c r="T102" s="25"/>
      <c r="U102" s="49">
        <f>F102+G102+I102+L102+M102+N102+O102+Q102</f>
        <v>100</v>
      </c>
      <c r="V102" s="26">
        <f>H102+J102+K102+P102+R102+S102+T102</f>
        <v>0</v>
      </c>
      <c r="W102" s="30">
        <f>U102+V102</f>
        <v>100</v>
      </c>
    </row>
    <row r="103" spans="2:23" ht="15">
      <c r="B103" s="7">
        <v>3</v>
      </c>
      <c r="C103" s="63" t="s">
        <v>203</v>
      </c>
      <c r="D103" s="9">
        <v>1946</v>
      </c>
      <c r="E103" s="9" t="s">
        <v>179</v>
      </c>
      <c r="F103" s="34"/>
      <c r="G103" s="34"/>
      <c r="H103" s="25">
        <v>100</v>
      </c>
      <c r="I103" s="34"/>
      <c r="J103" s="25"/>
      <c r="K103" s="25"/>
      <c r="L103" s="33"/>
      <c r="M103" s="33"/>
      <c r="N103" s="33"/>
      <c r="O103" s="33"/>
      <c r="P103" s="25"/>
      <c r="Q103" s="48"/>
      <c r="R103" s="25"/>
      <c r="S103" s="25"/>
      <c r="T103" s="25"/>
      <c r="U103" s="49">
        <f>F103+G103+I103+L103+M103+N103+O103+Q103</f>
        <v>0</v>
      </c>
      <c r="V103" s="26">
        <f>H103+J103+K103+P103+R103+S103+T103</f>
        <v>100</v>
      </c>
      <c r="W103" s="30">
        <f>U103+V103</f>
        <v>100</v>
      </c>
    </row>
    <row r="104" spans="3:5" ht="15">
      <c r="C104" s="15"/>
      <c r="D104" s="15"/>
      <c r="E104" s="15"/>
    </row>
    <row r="105" spans="2:5" ht="15">
      <c r="B105" s="53" t="s">
        <v>101</v>
      </c>
      <c r="C105" s="19"/>
      <c r="D105" s="21"/>
      <c r="E105" s="21"/>
    </row>
    <row r="106" spans="3:5" ht="15">
      <c r="C106" s="1"/>
      <c r="D106" s="1"/>
      <c r="E106" s="1"/>
    </row>
    <row r="107" spans="2:4" ht="15">
      <c r="B107" s="104" t="s">
        <v>28</v>
      </c>
      <c r="C107" s="105"/>
      <c r="D107" s="105"/>
    </row>
    <row r="108" spans="2:24" ht="60">
      <c r="B108" s="5" t="s">
        <v>29</v>
      </c>
      <c r="C108" s="5" t="s">
        <v>11</v>
      </c>
      <c r="D108" s="5" t="s">
        <v>12</v>
      </c>
      <c r="E108" s="5" t="s">
        <v>20</v>
      </c>
      <c r="F108" s="33" t="s">
        <v>118</v>
      </c>
      <c r="G108" s="33" t="s">
        <v>122</v>
      </c>
      <c r="H108" s="25" t="s">
        <v>123</v>
      </c>
      <c r="I108" s="33" t="s">
        <v>208</v>
      </c>
      <c r="J108" s="25" t="s">
        <v>208</v>
      </c>
      <c r="K108" s="25" t="s">
        <v>209</v>
      </c>
      <c r="L108" s="33" t="s">
        <v>210</v>
      </c>
      <c r="M108" s="33" t="s">
        <v>211</v>
      </c>
      <c r="N108" s="33" t="s">
        <v>212</v>
      </c>
      <c r="O108" s="33" t="s">
        <v>213</v>
      </c>
      <c r="P108" s="25" t="s">
        <v>213</v>
      </c>
      <c r="Q108" s="33" t="s">
        <v>124</v>
      </c>
      <c r="R108" s="25" t="s">
        <v>125</v>
      </c>
      <c r="S108" s="25" t="s">
        <v>126</v>
      </c>
      <c r="T108" s="25" t="s">
        <v>127</v>
      </c>
      <c r="U108" s="33" t="s">
        <v>132</v>
      </c>
      <c r="V108" s="25" t="s">
        <v>133</v>
      </c>
      <c r="W108" s="27" t="s">
        <v>119</v>
      </c>
      <c r="X108" s="22"/>
    </row>
    <row r="109" spans="2:23" ht="15">
      <c r="B109" s="7">
        <v>1</v>
      </c>
      <c r="C109" s="63" t="s">
        <v>107</v>
      </c>
      <c r="D109" s="9">
        <v>1997</v>
      </c>
      <c r="E109" s="9" t="s">
        <v>0</v>
      </c>
      <c r="F109" s="33">
        <v>100</v>
      </c>
      <c r="G109" s="33"/>
      <c r="H109" s="25">
        <v>100</v>
      </c>
      <c r="I109" s="33">
        <v>75</v>
      </c>
      <c r="J109" s="25">
        <v>75</v>
      </c>
      <c r="K109" s="25"/>
      <c r="L109" s="33"/>
      <c r="M109" s="33"/>
      <c r="N109" s="33"/>
      <c r="O109" s="33"/>
      <c r="P109" s="25"/>
      <c r="Q109" s="33"/>
      <c r="R109" s="25"/>
      <c r="S109" s="25"/>
      <c r="T109" s="25"/>
      <c r="U109" s="49">
        <f aca="true" t="shared" si="15" ref="U109:U124">F109+G109+I109+L109+M109+N109+O109+Q109</f>
        <v>175</v>
      </c>
      <c r="V109" s="26">
        <f aca="true" t="shared" si="16" ref="V109:V124">H109+J109+K109+P109+R109+S109+T109</f>
        <v>175</v>
      </c>
      <c r="W109" s="30">
        <f aca="true" t="shared" si="17" ref="W109:W124">U109+V109</f>
        <v>350</v>
      </c>
    </row>
    <row r="110" spans="2:23" ht="15">
      <c r="B110" s="7">
        <v>2</v>
      </c>
      <c r="C110" s="63" t="s">
        <v>147</v>
      </c>
      <c r="D110" s="9">
        <v>1997</v>
      </c>
      <c r="E110" s="9" t="s">
        <v>139</v>
      </c>
      <c r="F110" s="33"/>
      <c r="G110" s="33">
        <v>100</v>
      </c>
      <c r="H110" s="25">
        <v>40</v>
      </c>
      <c r="I110" s="33"/>
      <c r="J110" s="25"/>
      <c r="K110" s="25"/>
      <c r="L110" s="33"/>
      <c r="M110" s="33"/>
      <c r="N110" s="33"/>
      <c r="O110" s="33"/>
      <c r="P110" s="25"/>
      <c r="Q110" s="33"/>
      <c r="R110" s="25"/>
      <c r="S110" s="25"/>
      <c r="T110" s="25"/>
      <c r="U110" s="49">
        <f t="shared" si="15"/>
        <v>100</v>
      </c>
      <c r="V110" s="26">
        <f t="shared" si="16"/>
        <v>40</v>
      </c>
      <c r="W110" s="30">
        <f t="shared" si="17"/>
        <v>140</v>
      </c>
    </row>
    <row r="111" spans="2:23" ht="15">
      <c r="B111" s="7">
        <v>3</v>
      </c>
      <c r="C111" s="63" t="s">
        <v>337</v>
      </c>
      <c r="D111" s="9">
        <v>1999</v>
      </c>
      <c r="E111" s="9" t="s">
        <v>0</v>
      </c>
      <c r="F111" s="33"/>
      <c r="G111" s="33"/>
      <c r="H111" s="25"/>
      <c r="I111" s="33">
        <v>60</v>
      </c>
      <c r="J111" s="25">
        <v>60</v>
      </c>
      <c r="K111" s="25"/>
      <c r="L111" s="33"/>
      <c r="M111" s="33"/>
      <c r="N111" s="33"/>
      <c r="O111" s="33"/>
      <c r="P111" s="25"/>
      <c r="Q111" s="33"/>
      <c r="R111" s="25"/>
      <c r="S111" s="25"/>
      <c r="T111" s="25"/>
      <c r="U111" s="49">
        <f t="shared" si="15"/>
        <v>60</v>
      </c>
      <c r="V111" s="26">
        <f t="shared" si="16"/>
        <v>60</v>
      </c>
      <c r="W111" s="30">
        <f t="shared" si="17"/>
        <v>120</v>
      </c>
    </row>
    <row r="112" spans="2:23" ht="15">
      <c r="B112" s="7">
        <v>4</v>
      </c>
      <c r="C112" s="63" t="s">
        <v>148</v>
      </c>
      <c r="D112" s="9">
        <v>1998</v>
      </c>
      <c r="E112" s="9" t="s">
        <v>139</v>
      </c>
      <c r="F112" s="33"/>
      <c r="G112" s="33">
        <v>80</v>
      </c>
      <c r="H112" s="25">
        <v>32</v>
      </c>
      <c r="I112" s="33"/>
      <c r="J112" s="25"/>
      <c r="K112" s="25"/>
      <c r="L112" s="33"/>
      <c r="M112" s="33"/>
      <c r="N112" s="33"/>
      <c r="O112" s="33"/>
      <c r="P112" s="25"/>
      <c r="Q112" s="33"/>
      <c r="R112" s="25"/>
      <c r="S112" s="25"/>
      <c r="T112" s="25"/>
      <c r="U112" s="49">
        <f t="shared" si="15"/>
        <v>80</v>
      </c>
      <c r="V112" s="26">
        <f t="shared" si="16"/>
        <v>32</v>
      </c>
      <c r="W112" s="30">
        <f t="shared" si="17"/>
        <v>112</v>
      </c>
    </row>
    <row r="113" spans="2:23" ht="15">
      <c r="B113" s="7">
        <v>5</v>
      </c>
      <c r="C113" s="63" t="s">
        <v>102</v>
      </c>
      <c r="D113" s="9">
        <v>1996</v>
      </c>
      <c r="E113" s="9" t="s">
        <v>103</v>
      </c>
      <c r="F113" s="33">
        <v>100</v>
      </c>
      <c r="G113" s="33"/>
      <c r="H113" s="25"/>
      <c r="I113" s="33"/>
      <c r="J113" s="25"/>
      <c r="K113" s="25"/>
      <c r="L113" s="33"/>
      <c r="M113" s="33"/>
      <c r="N113" s="33"/>
      <c r="O113" s="33"/>
      <c r="P113" s="25"/>
      <c r="Q113" s="33"/>
      <c r="R113" s="25"/>
      <c r="S113" s="25"/>
      <c r="T113" s="25"/>
      <c r="U113" s="49">
        <f t="shared" si="15"/>
        <v>100</v>
      </c>
      <c r="V113" s="26">
        <f t="shared" si="16"/>
        <v>0</v>
      </c>
      <c r="W113" s="30">
        <f t="shared" si="17"/>
        <v>100</v>
      </c>
    </row>
    <row r="114" spans="2:23" ht="15">
      <c r="B114" s="7">
        <v>6</v>
      </c>
      <c r="C114" s="63" t="s">
        <v>105</v>
      </c>
      <c r="D114" s="9">
        <v>1997</v>
      </c>
      <c r="E114" s="9" t="s">
        <v>103</v>
      </c>
      <c r="F114" s="33">
        <v>80</v>
      </c>
      <c r="G114" s="33"/>
      <c r="H114" s="25"/>
      <c r="I114" s="33"/>
      <c r="J114" s="25"/>
      <c r="K114" s="25"/>
      <c r="L114" s="33"/>
      <c r="M114" s="33"/>
      <c r="N114" s="33"/>
      <c r="O114" s="33"/>
      <c r="P114" s="25"/>
      <c r="Q114" s="33"/>
      <c r="R114" s="25"/>
      <c r="S114" s="25"/>
      <c r="T114" s="25"/>
      <c r="U114" s="49">
        <f t="shared" si="15"/>
        <v>80</v>
      </c>
      <c r="V114" s="26">
        <f t="shared" si="16"/>
        <v>0</v>
      </c>
      <c r="W114" s="30">
        <f t="shared" si="17"/>
        <v>80</v>
      </c>
    </row>
    <row r="115" spans="2:23" ht="15">
      <c r="B115" s="7">
        <v>7</v>
      </c>
      <c r="C115" s="63" t="s">
        <v>109</v>
      </c>
      <c r="D115" s="9">
        <v>1996</v>
      </c>
      <c r="E115" s="9" t="s">
        <v>103</v>
      </c>
      <c r="F115" s="33">
        <v>80</v>
      </c>
      <c r="G115" s="33"/>
      <c r="H115" s="25"/>
      <c r="I115" s="33"/>
      <c r="J115" s="25"/>
      <c r="K115" s="25"/>
      <c r="L115" s="33"/>
      <c r="M115" s="33"/>
      <c r="N115" s="33"/>
      <c r="O115" s="33"/>
      <c r="P115" s="25"/>
      <c r="Q115" s="33"/>
      <c r="R115" s="25"/>
      <c r="S115" s="25"/>
      <c r="T115" s="25"/>
      <c r="U115" s="49">
        <f t="shared" si="15"/>
        <v>80</v>
      </c>
      <c r="V115" s="26">
        <f t="shared" si="16"/>
        <v>0</v>
      </c>
      <c r="W115" s="30">
        <f t="shared" si="17"/>
        <v>80</v>
      </c>
    </row>
    <row r="116" spans="2:23" ht="15">
      <c r="B116" s="7">
        <v>8</v>
      </c>
      <c r="C116" s="63" t="s">
        <v>176</v>
      </c>
      <c r="D116" s="9">
        <v>1998</v>
      </c>
      <c r="E116" s="9" t="s">
        <v>177</v>
      </c>
      <c r="F116" s="33"/>
      <c r="G116" s="33"/>
      <c r="H116" s="25">
        <v>80</v>
      </c>
      <c r="I116" s="33"/>
      <c r="J116" s="25"/>
      <c r="K116" s="25"/>
      <c r="L116" s="33"/>
      <c r="M116" s="33"/>
      <c r="N116" s="33"/>
      <c r="O116" s="33"/>
      <c r="P116" s="25"/>
      <c r="Q116" s="33"/>
      <c r="R116" s="25"/>
      <c r="S116" s="25"/>
      <c r="T116" s="25"/>
      <c r="U116" s="49">
        <f t="shared" si="15"/>
        <v>0</v>
      </c>
      <c r="V116" s="26">
        <f t="shared" si="16"/>
        <v>80</v>
      </c>
      <c r="W116" s="30">
        <f t="shared" si="17"/>
        <v>80</v>
      </c>
    </row>
    <row r="117" spans="2:23" ht="15">
      <c r="B117" s="7">
        <v>9</v>
      </c>
      <c r="C117" s="63" t="s">
        <v>149</v>
      </c>
      <c r="D117" s="9">
        <v>1996</v>
      </c>
      <c r="E117" s="9" t="s">
        <v>139</v>
      </c>
      <c r="F117" s="33"/>
      <c r="G117" s="33">
        <v>60</v>
      </c>
      <c r="H117" s="25"/>
      <c r="I117" s="33"/>
      <c r="J117" s="25"/>
      <c r="K117" s="25"/>
      <c r="L117" s="33"/>
      <c r="M117" s="33"/>
      <c r="N117" s="33"/>
      <c r="O117" s="33"/>
      <c r="P117" s="25"/>
      <c r="Q117" s="33"/>
      <c r="R117" s="25"/>
      <c r="S117" s="25"/>
      <c r="T117" s="25"/>
      <c r="U117" s="49">
        <f t="shared" si="15"/>
        <v>60</v>
      </c>
      <c r="V117" s="26">
        <f t="shared" si="16"/>
        <v>0</v>
      </c>
      <c r="W117" s="30">
        <f t="shared" si="17"/>
        <v>60</v>
      </c>
    </row>
    <row r="118" spans="2:23" ht="15">
      <c r="B118" s="7">
        <v>10</v>
      </c>
      <c r="C118" s="63" t="s">
        <v>178</v>
      </c>
      <c r="D118" s="9">
        <v>1997</v>
      </c>
      <c r="E118" s="9" t="s">
        <v>179</v>
      </c>
      <c r="F118" s="33"/>
      <c r="G118" s="33"/>
      <c r="H118" s="25">
        <v>60</v>
      </c>
      <c r="I118" s="33"/>
      <c r="J118" s="25"/>
      <c r="K118" s="25"/>
      <c r="L118" s="33"/>
      <c r="M118" s="33"/>
      <c r="N118" s="33"/>
      <c r="O118" s="33"/>
      <c r="P118" s="25"/>
      <c r="Q118" s="33"/>
      <c r="R118" s="25"/>
      <c r="S118" s="25"/>
      <c r="T118" s="25"/>
      <c r="U118" s="49">
        <f t="shared" si="15"/>
        <v>0</v>
      </c>
      <c r="V118" s="26">
        <f t="shared" si="16"/>
        <v>60</v>
      </c>
      <c r="W118" s="30">
        <f t="shared" si="17"/>
        <v>60</v>
      </c>
    </row>
    <row r="119" spans="2:23" ht="15">
      <c r="B119" s="7">
        <v>11</v>
      </c>
      <c r="C119" s="63" t="s">
        <v>180</v>
      </c>
      <c r="D119" s="9">
        <v>1998</v>
      </c>
      <c r="E119" s="9" t="s">
        <v>0</v>
      </c>
      <c r="F119" s="33"/>
      <c r="G119" s="33"/>
      <c r="H119" s="25">
        <v>56</v>
      </c>
      <c r="I119" s="33"/>
      <c r="J119" s="25"/>
      <c r="K119" s="25"/>
      <c r="L119" s="33"/>
      <c r="M119" s="33"/>
      <c r="N119" s="33"/>
      <c r="O119" s="33"/>
      <c r="P119" s="25"/>
      <c r="Q119" s="33"/>
      <c r="R119" s="25"/>
      <c r="S119" s="25"/>
      <c r="T119" s="25"/>
      <c r="U119" s="49">
        <f t="shared" si="15"/>
        <v>0</v>
      </c>
      <c r="V119" s="26">
        <f t="shared" si="16"/>
        <v>56</v>
      </c>
      <c r="W119" s="30">
        <f t="shared" si="17"/>
        <v>56</v>
      </c>
    </row>
    <row r="120" spans="2:23" ht="15">
      <c r="B120" s="7">
        <v>12</v>
      </c>
      <c r="C120" s="63" t="s">
        <v>181</v>
      </c>
      <c r="D120" s="9">
        <v>1999</v>
      </c>
      <c r="E120" s="9" t="s">
        <v>207</v>
      </c>
      <c r="F120" s="33"/>
      <c r="G120" s="33"/>
      <c r="H120" s="25">
        <v>52</v>
      </c>
      <c r="I120" s="33"/>
      <c r="J120" s="25"/>
      <c r="K120" s="25"/>
      <c r="L120" s="33"/>
      <c r="M120" s="33"/>
      <c r="N120" s="33"/>
      <c r="O120" s="33"/>
      <c r="P120" s="25"/>
      <c r="Q120" s="33"/>
      <c r="R120" s="25"/>
      <c r="S120" s="25"/>
      <c r="T120" s="25"/>
      <c r="U120" s="49">
        <f t="shared" si="15"/>
        <v>0</v>
      </c>
      <c r="V120" s="26">
        <f t="shared" si="16"/>
        <v>52</v>
      </c>
      <c r="W120" s="30">
        <f t="shared" si="17"/>
        <v>52</v>
      </c>
    </row>
    <row r="121" spans="2:23" ht="15">
      <c r="B121" s="7">
        <v>13</v>
      </c>
      <c r="C121" s="63" t="s">
        <v>182</v>
      </c>
      <c r="D121" s="9">
        <v>1998</v>
      </c>
      <c r="E121" s="9" t="s">
        <v>0</v>
      </c>
      <c r="F121" s="33"/>
      <c r="G121" s="33"/>
      <c r="H121" s="25">
        <v>48</v>
      </c>
      <c r="I121" s="33"/>
      <c r="J121" s="25"/>
      <c r="K121" s="25"/>
      <c r="L121" s="33"/>
      <c r="M121" s="33"/>
      <c r="N121" s="33"/>
      <c r="O121" s="33"/>
      <c r="P121" s="25"/>
      <c r="Q121" s="33"/>
      <c r="R121" s="25"/>
      <c r="S121" s="25"/>
      <c r="T121" s="25"/>
      <c r="U121" s="49">
        <f t="shared" si="15"/>
        <v>0</v>
      </c>
      <c r="V121" s="26">
        <f t="shared" si="16"/>
        <v>48</v>
      </c>
      <c r="W121" s="30">
        <f t="shared" si="17"/>
        <v>48</v>
      </c>
    </row>
    <row r="122" spans="2:23" ht="15">
      <c r="B122" s="7">
        <v>14</v>
      </c>
      <c r="C122" s="63" t="s">
        <v>183</v>
      </c>
      <c r="D122" s="9">
        <v>1997</v>
      </c>
      <c r="E122" s="9" t="s">
        <v>139</v>
      </c>
      <c r="F122" s="33"/>
      <c r="G122" s="33"/>
      <c r="H122" s="25">
        <v>44</v>
      </c>
      <c r="I122" s="33"/>
      <c r="J122" s="25"/>
      <c r="K122" s="25"/>
      <c r="L122" s="33"/>
      <c r="M122" s="33"/>
      <c r="N122" s="33"/>
      <c r="O122" s="33"/>
      <c r="P122" s="25"/>
      <c r="Q122" s="33"/>
      <c r="R122" s="25"/>
      <c r="S122" s="25"/>
      <c r="T122" s="25"/>
      <c r="U122" s="49">
        <f t="shared" si="15"/>
        <v>0</v>
      </c>
      <c r="V122" s="26">
        <f t="shared" si="16"/>
        <v>44</v>
      </c>
      <c r="W122" s="30">
        <f t="shared" si="17"/>
        <v>44</v>
      </c>
    </row>
    <row r="123" spans="2:23" ht="15">
      <c r="B123" s="7">
        <v>15</v>
      </c>
      <c r="C123" s="63" t="s">
        <v>184</v>
      </c>
      <c r="D123" s="9">
        <v>1998</v>
      </c>
      <c r="E123" s="9" t="s">
        <v>207</v>
      </c>
      <c r="F123" s="33"/>
      <c r="G123" s="33"/>
      <c r="H123" s="25">
        <v>36</v>
      </c>
      <c r="I123" s="33"/>
      <c r="J123" s="25"/>
      <c r="K123" s="25"/>
      <c r="L123" s="33"/>
      <c r="M123" s="33"/>
      <c r="N123" s="33"/>
      <c r="O123" s="33"/>
      <c r="P123" s="25"/>
      <c r="Q123" s="33"/>
      <c r="R123" s="25"/>
      <c r="S123" s="25"/>
      <c r="T123" s="25"/>
      <c r="U123" s="49">
        <f t="shared" si="15"/>
        <v>0</v>
      </c>
      <c r="V123" s="26">
        <f t="shared" si="16"/>
        <v>36</v>
      </c>
      <c r="W123" s="30">
        <f t="shared" si="17"/>
        <v>36</v>
      </c>
    </row>
    <row r="124" spans="2:23" ht="15">
      <c r="B124" s="7">
        <v>16</v>
      </c>
      <c r="C124" s="63" t="s">
        <v>185</v>
      </c>
      <c r="D124" s="9">
        <v>1997</v>
      </c>
      <c r="E124" s="9" t="s">
        <v>0</v>
      </c>
      <c r="F124" s="33"/>
      <c r="G124" s="33"/>
      <c r="H124" s="25">
        <v>30</v>
      </c>
      <c r="I124" s="33"/>
      <c r="J124" s="25"/>
      <c r="K124" s="25"/>
      <c r="L124" s="33"/>
      <c r="M124" s="33"/>
      <c r="N124" s="33"/>
      <c r="O124" s="33"/>
      <c r="P124" s="25"/>
      <c r="Q124" s="33"/>
      <c r="R124" s="25"/>
      <c r="S124" s="25"/>
      <c r="T124" s="25"/>
      <c r="U124" s="49">
        <f t="shared" si="15"/>
        <v>0</v>
      </c>
      <c r="V124" s="26">
        <f t="shared" si="16"/>
        <v>30</v>
      </c>
      <c r="W124" s="30">
        <f t="shared" si="17"/>
        <v>30</v>
      </c>
    </row>
    <row r="125" spans="3:4" ht="15">
      <c r="C125" s="3"/>
      <c r="D125" s="15"/>
    </row>
    <row r="126" spans="2:4" ht="15">
      <c r="B126" s="104" t="s">
        <v>86</v>
      </c>
      <c r="C126" s="105"/>
      <c r="D126" s="105"/>
    </row>
    <row r="127" spans="2:24" ht="60">
      <c r="B127" s="5" t="s">
        <v>29</v>
      </c>
      <c r="C127" s="5" t="s">
        <v>11</v>
      </c>
      <c r="D127" s="5" t="s">
        <v>12</v>
      </c>
      <c r="E127" s="5" t="s">
        <v>20</v>
      </c>
      <c r="F127" s="33" t="s">
        <v>118</v>
      </c>
      <c r="G127" s="33" t="s">
        <v>122</v>
      </c>
      <c r="H127" s="25" t="s">
        <v>123</v>
      </c>
      <c r="I127" s="33" t="s">
        <v>208</v>
      </c>
      <c r="J127" s="25" t="s">
        <v>208</v>
      </c>
      <c r="K127" s="25" t="s">
        <v>209</v>
      </c>
      <c r="L127" s="33" t="s">
        <v>210</v>
      </c>
      <c r="M127" s="33" t="s">
        <v>211</v>
      </c>
      <c r="N127" s="33" t="s">
        <v>212</v>
      </c>
      <c r="O127" s="33" t="s">
        <v>213</v>
      </c>
      <c r="P127" s="25" t="s">
        <v>213</v>
      </c>
      <c r="Q127" s="33" t="s">
        <v>124</v>
      </c>
      <c r="R127" s="25" t="s">
        <v>125</v>
      </c>
      <c r="S127" s="25" t="s">
        <v>126</v>
      </c>
      <c r="T127" s="25" t="s">
        <v>127</v>
      </c>
      <c r="U127" s="33" t="s">
        <v>132</v>
      </c>
      <c r="V127" s="25" t="s">
        <v>133</v>
      </c>
      <c r="W127" s="27" t="s">
        <v>119</v>
      </c>
      <c r="X127" s="22"/>
    </row>
    <row r="128" spans="2:23" ht="15">
      <c r="B128" s="7">
        <v>1</v>
      </c>
      <c r="C128" s="63" t="s">
        <v>336</v>
      </c>
      <c r="D128" s="9">
        <v>1984</v>
      </c>
      <c r="E128" s="9" t="s">
        <v>0</v>
      </c>
      <c r="F128" s="34"/>
      <c r="G128" s="34"/>
      <c r="H128" s="25"/>
      <c r="I128" s="34">
        <v>75</v>
      </c>
      <c r="J128" s="25">
        <v>75</v>
      </c>
      <c r="K128" s="25"/>
      <c r="L128" s="33"/>
      <c r="M128" s="33"/>
      <c r="N128" s="33"/>
      <c r="O128" s="33"/>
      <c r="P128" s="25"/>
      <c r="Q128" s="48"/>
      <c r="R128" s="25"/>
      <c r="S128" s="25"/>
      <c r="T128" s="25"/>
      <c r="U128" s="49">
        <f>F128+G128+I128+L128+M128+N128+O128+Q128</f>
        <v>75</v>
      </c>
      <c r="V128" s="26">
        <f>H128+J128+K128+P128+R128+S128+T128</f>
        <v>75</v>
      </c>
      <c r="W128" s="30">
        <f>U128+V128</f>
        <v>150</v>
      </c>
    </row>
    <row r="129" spans="2:23" ht="15">
      <c r="B129" s="7">
        <v>2</v>
      </c>
      <c r="C129" s="63" t="s">
        <v>113</v>
      </c>
      <c r="D129" s="9">
        <v>1987</v>
      </c>
      <c r="E129" s="9" t="s">
        <v>2</v>
      </c>
      <c r="F129" s="34">
        <v>100</v>
      </c>
      <c r="G129" s="34"/>
      <c r="H129" s="25"/>
      <c r="I129" s="34"/>
      <c r="J129" s="25"/>
      <c r="K129" s="25"/>
      <c r="L129" s="33"/>
      <c r="M129" s="33"/>
      <c r="N129" s="33"/>
      <c r="O129" s="33"/>
      <c r="P129" s="25"/>
      <c r="Q129" s="48"/>
      <c r="R129" s="25"/>
      <c r="S129" s="25"/>
      <c r="T129" s="25"/>
      <c r="U129" s="49">
        <f>F129+G129+I129+L129+M129+N129+O129+Q129</f>
        <v>100</v>
      </c>
      <c r="V129" s="26">
        <f>H129+J129+K129+P129+R129+S129+T129</f>
        <v>0</v>
      </c>
      <c r="W129" s="30">
        <f>U129+V129</f>
        <v>100</v>
      </c>
    </row>
    <row r="130" spans="2:23" ht="15">
      <c r="B130" s="7">
        <v>3</v>
      </c>
      <c r="C130" s="63" t="s">
        <v>150</v>
      </c>
      <c r="D130" s="9">
        <v>1984</v>
      </c>
      <c r="E130" s="9" t="s">
        <v>0</v>
      </c>
      <c r="F130" s="34"/>
      <c r="G130" s="34">
        <v>100</v>
      </c>
      <c r="H130" s="25"/>
      <c r="I130" s="34"/>
      <c r="J130" s="25"/>
      <c r="K130" s="25"/>
      <c r="L130" s="33"/>
      <c r="M130" s="33"/>
      <c r="N130" s="33"/>
      <c r="O130" s="33"/>
      <c r="P130" s="25"/>
      <c r="Q130" s="48"/>
      <c r="R130" s="25"/>
      <c r="S130" s="25"/>
      <c r="T130" s="25"/>
      <c r="U130" s="49">
        <f>F130+G130+I130+L130+M130+N130+O130+Q130</f>
        <v>100</v>
      </c>
      <c r="V130" s="26">
        <f>H130+J130+K130+P130+R130+S130+T130</f>
        <v>0</v>
      </c>
      <c r="W130" s="30">
        <f>U130+V130</f>
        <v>100</v>
      </c>
    </row>
    <row r="131" spans="2:23" ht="15">
      <c r="B131" s="7">
        <v>4</v>
      </c>
      <c r="C131" s="63" t="s">
        <v>199</v>
      </c>
      <c r="D131" s="9">
        <v>1990</v>
      </c>
      <c r="E131" s="9" t="s">
        <v>207</v>
      </c>
      <c r="F131" s="34"/>
      <c r="G131" s="34"/>
      <c r="H131" s="25">
        <v>100</v>
      </c>
      <c r="I131" s="34"/>
      <c r="J131" s="25"/>
      <c r="K131" s="25"/>
      <c r="L131" s="33"/>
      <c r="M131" s="33"/>
      <c r="N131" s="33"/>
      <c r="O131" s="33"/>
      <c r="P131" s="25"/>
      <c r="Q131" s="48"/>
      <c r="R131" s="25"/>
      <c r="S131" s="25"/>
      <c r="T131" s="25"/>
      <c r="U131" s="49">
        <f>F131+G131+I131+L131+M131+N131+O131+Q131</f>
        <v>0</v>
      </c>
      <c r="V131" s="26">
        <f>H131+J131+K131+P131+R131+S131+T131</f>
        <v>100</v>
      </c>
      <c r="W131" s="30">
        <f>U131+V131</f>
        <v>100</v>
      </c>
    </row>
    <row r="132" spans="3:4" ht="15">
      <c r="C132" s="3"/>
      <c r="D132" s="15"/>
    </row>
    <row r="133" spans="2:4" ht="15">
      <c r="B133" s="104" t="s">
        <v>87</v>
      </c>
      <c r="C133" s="105"/>
      <c r="D133" s="105"/>
    </row>
    <row r="134" spans="2:24" ht="60">
      <c r="B134" s="5" t="s">
        <v>29</v>
      </c>
      <c r="C134" s="5" t="s">
        <v>11</v>
      </c>
      <c r="D134" s="5" t="s">
        <v>12</v>
      </c>
      <c r="E134" s="5" t="s">
        <v>20</v>
      </c>
      <c r="F134" s="33" t="s">
        <v>118</v>
      </c>
      <c r="G134" s="33" t="s">
        <v>122</v>
      </c>
      <c r="H134" s="25" t="s">
        <v>123</v>
      </c>
      <c r="I134" s="33" t="s">
        <v>208</v>
      </c>
      <c r="J134" s="25" t="s">
        <v>208</v>
      </c>
      <c r="K134" s="25" t="s">
        <v>209</v>
      </c>
      <c r="L134" s="33" t="s">
        <v>210</v>
      </c>
      <c r="M134" s="33" t="s">
        <v>211</v>
      </c>
      <c r="N134" s="33" t="s">
        <v>212</v>
      </c>
      <c r="O134" s="33" t="s">
        <v>213</v>
      </c>
      <c r="P134" s="25" t="s">
        <v>213</v>
      </c>
      <c r="Q134" s="33" t="s">
        <v>124</v>
      </c>
      <c r="R134" s="25" t="s">
        <v>125</v>
      </c>
      <c r="S134" s="25" t="s">
        <v>126</v>
      </c>
      <c r="T134" s="25" t="s">
        <v>127</v>
      </c>
      <c r="U134" s="33" t="s">
        <v>132</v>
      </c>
      <c r="V134" s="25" t="s">
        <v>133</v>
      </c>
      <c r="W134" s="27" t="s">
        <v>119</v>
      </c>
      <c r="X134" s="22"/>
    </row>
    <row r="135" spans="2:23" ht="15">
      <c r="B135" s="7">
        <v>1</v>
      </c>
      <c r="C135" s="8" t="s">
        <v>151</v>
      </c>
      <c r="D135" s="9">
        <v>1979</v>
      </c>
      <c r="E135" s="9" t="s">
        <v>2</v>
      </c>
      <c r="F135" s="34"/>
      <c r="G135" s="34">
        <v>100</v>
      </c>
      <c r="H135" s="25"/>
      <c r="I135" s="34"/>
      <c r="J135" s="25"/>
      <c r="K135" s="25"/>
      <c r="L135" s="33"/>
      <c r="M135" s="33"/>
      <c r="N135" s="33"/>
      <c r="O135" s="33"/>
      <c r="P135" s="25"/>
      <c r="Q135" s="48"/>
      <c r="R135" s="25"/>
      <c r="S135" s="25"/>
      <c r="T135" s="25"/>
      <c r="U135" s="49">
        <f>F135+G135+I135+L135+M135+N135+O135+Q135</f>
        <v>100</v>
      </c>
      <c r="V135" s="26">
        <f>H135+J135+K135+P135+R135+S135+T135</f>
        <v>0</v>
      </c>
      <c r="W135" s="30">
        <f>U135+V135</f>
        <v>100</v>
      </c>
    </row>
    <row r="136" spans="3:4" ht="15">
      <c r="C136" s="3"/>
      <c r="D136" s="3"/>
    </row>
    <row r="137" spans="2:4" ht="15">
      <c r="B137" s="104" t="s">
        <v>88</v>
      </c>
      <c r="C137" s="105"/>
      <c r="D137" s="105"/>
    </row>
    <row r="138" spans="2:24" ht="60">
      <c r="B138" s="5" t="s">
        <v>29</v>
      </c>
      <c r="C138" s="5" t="s">
        <v>11</v>
      </c>
      <c r="D138" s="5" t="s">
        <v>12</v>
      </c>
      <c r="E138" s="5" t="s">
        <v>20</v>
      </c>
      <c r="F138" s="33" t="s">
        <v>118</v>
      </c>
      <c r="G138" s="33" t="s">
        <v>122</v>
      </c>
      <c r="H138" s="25" t="s">
        <v>123</v>
      </c>
      <c r="I138" s="33" t="s">
        <v>208</v>
      </c>
      <c r="J138" s="25" t="s">
        <v>208</v>
      </c>
      <c r="K138" s="25" t="s">
        <v>209</v>
      </c>
      <c r="L138" s="33" t="s">
        <v>210</v>
      </c>
      <c r="M138" s="33" t="s">
        <v>211</v>
      </c>
      <c r="N138" s="33" t="s">
        <v>212</v>
      </c>
      <c r="O138" s="33" t="s">
        <v>213</v>
      </c>
      <c r="P138" s="25" t="s">
        <v>213</v>
      </c>
      <c r="Q138" s="33" t="s">
        <v>124</v>
      </c>
      <c r="R138" s="25" t="s">
        <v>125</v>
      </c>
      <c r="S138" s="25" t="s">
        <v>126</v>
      </c>
      <c r="T138" s="25" t="s">
        <v>127</v>
      </c>
      <c r="U138" s="33" t="s">
        <v>132</v>
      </c>
      <c r="V138" s="25" t="s">
        <v>133</v>
      </c>
      <c r="W138" s="27" t="s">
        <v>119</v>
      </c>
      <c r="X138" s="22"/>
    </row>
    <row r="139" spans="2:23" ht="15">
      <c r="B139" s="7">
        <v>1</v>
      </c>
      <c r="C139" s="8" t="s">
        <v>335</v>
      </c>
      <c r="D139" s="9">
        <v>1964</v>
      </c>
      <c r="E139" s="9" t="s">
        <v>0</v>
      </c>
      <c r="F139" s="34"/>
      <c r="G139" s="34"/>
      <c r="H139" s="25"/>
      <c r="I139" s="34">
        <v>75</v>
      </c>
      <c r="J139" s="25">
        <v>75</v>
      </c>
      <c r="K139" s="25"/>
      <c r="L139" s="33"/>
      <c r="M139" s="33"/>
      <c r="N139" s="33"/>
      <c r="O139" s="33"/>
      <c r="P139" s="25"/>
      <c r="Q139" s="48"/>
      <c r="R139" s="25"/>
      <c r="S139" s="25"/>
      <c r="T139" s="25"/>
      <c r="U139" s="49">
        <f>F139+G139+I139+L139+M139+N139+O139+Q139</f>
        <v>75</v>
      </c>
      <c r="V139" s="26">
        <f>H139+J139+K139+P139+R139+S139+T139</f>
        <v>75</v>
      </c>
      <c r="W139" s="30">
        <f>U139+V139</f>
        <v>150</v>
      </c>
    </row>
    <row r="140" spans="2:23" ht="15">
      <c r="B140" s="7">
        <v>2</v>
      </c>
      <c r="C140" s="8" t="s">
        <v>111</v>
      </c>
      <c r="D140" s="9">
        <v>1969</v>
      </c>
      <c r="E140" s="9" t="s">
        <v>2</v>
      </c>
      <c r="F140" s="34">
        <v>100</v>
      </c>
      <c r="G140" s="34"/>
      <c r="H140" s="25"/>
      <c r="I140" s="34"/>
      <c r="J140" s="25"/>
      <c r="K140" s="25"/>
      <c r="L140" s="33"/>
      <c r="M140" s="33"/>
      <c r="N140" s="33"/>
      <c r="O140" s="33"/>
      <c r="P140" s="25"/>
      <c r="Q140" s="48"/>
      <c r="R140" s="25"/>
      <c r="S140" s="25"/>
      <c r="T140" s="25"/>
      <c r="U140" s="49">
        <f>F140+G140+I140+L140+M140+N140+O140+Q140</f>
        <v>100</v>
      </c>
      <c r="V140" s="26">
        <f>H140+J140+K140+P140+R140+S140+T140</f>
        <v>0</v>
      </c>
      <c r="W140" s="30">
        <f>U140+V140</f>
        <v>100</v>
      </c>
    </row>
    <row r="141" spans="2:23" ht="15">
      <c r="B141" s="7">
        <v>3</v>
      </c>
      <c r="C141" s="8" t="s">
        <v>200</v>
      </c>
      <c r="D141" s="9">
        <v>1968</v>
      </c>
      <c r="E141" s="9" t="s">
        <v>179</v>
      </c>
      <c r="F141" s="34"/>
      <c r="G141" s="34"/>
      <c r="H141" s="25">
        <v>100</v>
      </c>
      <c r="I141" s="34"/>
      <c r="J141" s="25"/>
      <c r="K141" s="25"/>
      <c r="L141" s="33"/>
      <c r="M141" s="33"/>
      <c r="N141" s="33"/>
      <c r="O141" s="33"/>
      <c r="P141" s="25"/>
      <c r="Q141" s="48"/>
      <c r="R141" s="25"/>
      <c r="S141" s="25"/>
      <c r="T141" s="25"/>
      <c r="U141" s="49">
        <f>F141+G141+I141+L141+M141+N141+O141+Q141</f>
        <v>0</v>
      </c>
      <c r="V141" s="26">
        <f>H141+J141+K141+P141+R141+S141+T141</f>
        <v>100</v>
      </c>
      <c r="W141" s="30">
        <f>U141+V141</f>
        <v>100</v>
      </c>
    </row>
    <row r="142" spans="2:20" ht="15">
      <c r="B142" s="14"/>
      <c r="C142" s="15"/>
      <c r="D142" s="15"/>
      <c r="E142" s="15"/>
      <c r="F142" s="64"/>
      <c r="G142" s="15"/>
      <c r="H142" s="100"/>
      <c r="I142" s="22"/>
      <c r="J142" s="22"/>
      <c r="K142" s="22"/>
      <c r="L142" s="22"/>
      <c r="M142" s="22"/>
      <c r="N142" s="22"/>
      <c r="Q142" s="22"/>
      <c r="R142" s="22"/>
      <c r="S142" s="22"/>
      <c r="T142" s="22"/>
    </row>
    <row r="143" spans="2:4" ht="15" customHeight="1">
      <c r="B143" s="104" t="s">
        <v>89</v>
      </c>
      <c r="C143" s="105"/>
      <c r="D143" s="105"/>
    </row>
    <row r="144" spans="2:24" ht="60">
      <c r="B144" s="5" t="s">
        <v>29</v>
      </c>
      <c r="C144" s="5" t="s">
        <v>11</v>
      </c>
      <c r="D144" s="5" t="s">
        <v>12</v>
      </c>
      <c r="E144" s="5" t="s">
        <v>20</v>
      </c>
      <c r="F144" s="33" t="s">
        <v>118</v>
      </c>
      <c r="G144" s="33" t="s">
        <v>122</v>
      </c>
      <c r="H144" s="25" t="s">
        <v>123</v>
      </c>
      <c r="I144" s="33" t="s">
        <v>208</v>
      </c>
      <c r="J144" s="25" t="s">
        <v>208</v>
      </c>
      <c r="K144" s="25" t="s">
        <v>209</v>
      </c>
      <c r="L144" s="33" t="s">
        <v>210</v>
      </c>
      <c r="M144" s="33" t="s">
        <v>211</v>
      </c>
      <c r="N144" s="33" t="s">
        <v>212</v>
      </c>
      <c r="O144" s="33" t="s">
        <v>213</v>
      </c>
      <c r="P144" s="25" t="s">
        <v>213</v>
      </c>
      <c r="Q144" s="33" t="s">
        <v>124</v>
      </c>
      <c r="R144" s="25" t="s">
        <v>125</v>
      </c>
      <c r="S144" s="25" t="s">
        <v>126</v>
      </c>
      <c r="T144" s="25" t="s">
        <v>127</v>
      </c>
      <c r="U144" s="33" t="s">
        <v>132</v>
      </c>
      <c r="V144" s="25" t="s">
        <v>133</v>
      </c>
      <c r="W144" s="27" t="s">
        <v>119</v>
      </c>
      <c r="X144" s="22"/>
    </row>
    <row r="145" spans="2:23" ht="15">
      <c r="B145" s="7">
        <v>1</v>
      </c>
      <c r="C145" s="8" t="s">
        <v>152</v>
      </c>
      <c r="D145" s="9">
        <v>1955</v>
      </c>
      <c r="E145" s="9" t="s">
        <v>139</v>
      </c>
      <c r="F145" s="34"/>
      <c r="G145" s="34">
        <v>100</v>
      </c>
      <c r="H145" s="25"/>
      <c r="I145" s="34"/>
      <c r="J145" s="25"/>
      <c r="K145" s="25"/>
      <c r="L145" s="33"/>
      <c r="M145" s="33"/>
      <c r="N145" s="33"/>
      <c r="O145" s="33"/>
      <c r="P145" s="25"/>
      <c r="Q145" s="48"/>
      <c r="R145" s="25"/>
      <c r="S145" s="25"/>
      <c r="T145" s="25"/>
      <c r="U145" s="49">
        <f>F145+G145+I145+L145+M145+N145+O145+Q145</f>
        <v>100</v>
      </c>
      <c r="V145" s="26">
        <f>H145+J145+K145+P145+R145+S145+T145</f>
        <v>0</v>
      </c>
      <c r="W145" s="30">
        <f>U145+V145</f>
        <v>100</v>
      </c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  <row r="183" spans="3:4" ht="15">
      <c r="C183" s="3"/>
      <c r="D183" s="3"/>
    </row>
    <row r="184" spans="3:4" ht="15">
      <c r="C184" s="3"/>
      <c r="D184" s="3"/>
    </row>
    <row r="185" spans="3:4" ht="15">
      <c r="C185" s="3"/>
      <c r="D185" s="3"/>
    </row>
    <row r="186" spans="3:4" ht="15">
      <c r="C186" s="3"/>
      <c r="D186" s="3"/>
    </row>
    <row r="187" spans="3:4" ht="15">
      <c r="C187" s="3"/>
      <c r="D187" s="3"/>
    </row>
    <row r="188" spans="3:4" ht="15">
      <c r="C188" s="3"/>
      <c r="D188" s="3"/>
    </row>
    <row r="189" spans="3:4" ht="15">
      <c r="C189" s="3"/>
      <c r="D189" s="3"/>
    </row>
    <row r="190" spans="3:4" ht="15">
      <c r="C190" s="3"/>
      <c r="D190" s="3"/>
    </row>
    <row r="191" spans="3:4" ht="15">
      <c r="C191" s="3"/>
      <c r="D191" s="3"/>
    </row>
    <row r="192" spans="3:4" ht="15">
      <c r="C192" s="3"/>
      <c r="D192" s="3"/>
    </row>
    <row r="193" spans="3:4" ht="15">
      <c r="C193" s="3"/>
      <c r="D193" s="3"/>
    </row>
    <row r="194" spans="3:4" ht="15">
      <c r="C194" s="3"/>
      <c r="D194" s="3"/>
    </row>
    <row r="195" spans="3:4" ht="15">
      <c r="C195" s="3"/>
      <c r="D195" s="3"/>
    </row>
    <row r="196" spans="3:4" ht="15">
      <c r="C196" s="3"/>
      <c r="D196" s="3"/>
    </row>
    <row r="197" spans="3:4" ht="15">
      <c r="C197" s="3"/>
      <c r="D197" s="3"/>
    </row>
    <row r="198" spans="3:4" ht="15">
      <c r="C198" s="3"/>
      <c r="D198" s="3"/>
    </row>
    <row r="199" spans="3:4" ht="15">
      <c r="C199" s="3"/>
      <c r="D199" s="3"/>
    </row>
    <row r="200" spans="3:4" ht="15">
      <c r="C200" s="3"/>
      <c r="D200" s="3"/>
    </row>
    <row r="201" spans="3:4" ht="15">
      <c r="C201" s="3"/>
      <c r="D201" s="3"/>
    </row>
    <row r="202" spans="3:4" ht="15">
      <c r="C202" s="3"/>
      <c r="D202" s="3"/>
    </row>
    <row r="203" spans="3:4" ht="15">
      <c r="C203" s="3"/>
      <c r="D203" s="3"/>
    </row>
    <row r="204" spans="3:4" ht="15">
      <c r="C204" s="3"/>
      <c r="D204" s="3"/>
    </row>
    <row r="205" spans="3:4" ht="15">
      <c r="C205" s="3"/>
      <c r="D205" s="3"/>
    </row>
    <row r="206" spans="3:4" ht="15">
      <c r="C206" s="3"/>
      <c r="D206" s="3"/>
    </row>
    <row r="207" spans="3:4" ht="15">
      <c r="C207" s="3"/>
      <c r="D207" s="3"/>
    </row>
    <row r="208" spans="3:4" ht="15">
      <c r="C208" s="3"/>
      <c r="D208" s="3"/>
    </row>
    <row r="209" spans="3:4" ht="15">
      <c r="C209" s="3"/>
      <c r="D209" s="3"/>
    </row>
    <row r="210" spans="3:4" ht="15">
      <c r="C210" s="3"/>
      <c r="D210" s="3"/>
    </row>
    <row r="211" spans="3:4" ht="15">
      <c r="C211" s="3"/>
      <c r="D211" s="3"/>
    </row>
    <row r="212" spans="3:4" ht="15">
      <c r="C212" s="3"/>
      <c r="D212" s="3"/>
    </row>
    <row r="213" spans="3:4" ht="15">
      <c r="C213" s="3"/>
      <c r="D213" s="3"/>
    </row>
    <row r="214" spans="3:4" ht="15">
      <c r="C214" s="3"/>
      <c r="D214" s="3"/>
    </row>
    <row r="215" spans="3:4" ht="15">
      <c r="C215" s="3"/>
      <c r="D215" s="3"/>
    </row>
    <row r="216" spans="3:4" ht="15">
      <c r="C216" s="3"/>
      <c r="D216" s="3"/>
    </row>
    <row r="217" spans="3:4" ht="15">
      <c r="C217" s="3"/>
      <c r="D217" s="3"/>
    </row>
    <row r="218" spans="3:4" ht="15">
      <c r="C218" s="3"/>
      <c r="D218" s="3"/>
    </row>
    <row r="219" spans="3:4" ht="15">
      <c r="C219" s="3"/>
      <c r="D219" s="3"/>
    </row>
    <row r="220" spans="3:4" ht="15">
      <c r="C220" s="3"/>
      <c r="D220" s="3"/>
    </row>
    <row r="221" spans="3:4" ht="15">
      <c r="C221" s="3"/>
      <c r="D221" s="3"/>
    </row>
    <row r="222" spans="3:4" ht="15">
      <c r="C222" s="3"/>
      <c r="D222" s="3"/>
    </row>
    <row r="223" spans="3:4" ht="15">
      <c r="C223" s="3"/>
      <c r="D223" s="3"/>
    </row>
    <row r="224" spans="3:4" ht="15">
      <c r="C224" s="3"/>
      <c r="D224" s="3"/>
    </row>
    <row r="225" spans="3:4" ht="15">
      <c r="C225" s="3"/>
      <c r="D225" s="3"/>
    </row>
    <row r="226" spans="3:4" ht="15">
      <c r="C226" s="3"/>
      <c r="D226" s="3"/>
    </row>
    <row r="227" spans="3:4" ht="15">
      <c r="C227" s="3"/>
      <c r="D227" s="3"/>
    </row>
    <row r="228" spans="3:4" ht="15">
      <c r="C228" s="3"/>
      <c r="D228" s="3"/>
    </row>
    <row r="229" spans="3:4" ht="15">
      <c r="C229" s="3"/>
      <c r="D229" s="3"/>
    </row>
    <row r="230" spans="3:4" ht="15">
      <c r="C230" s="3"/>
      <c r="D230" s="3"/>
    </row>
    <row r="231" spans="3:4" ht="15">
      <c r="C231" s="3"/>
      <c r="D231" s="3"/>
    </row>
    <row r="232" spans="3:4" ht="15">
      <c r="C232" s="3"/>
      <c r="D232" s="3"/>
    </row>
    <row r="233" spans="3:4" ht="15">
      <c r="C233" s="3"/>
      <c r="D233" s="3"/>
    </row>
    <row r="234" spans="3:4" ht="15">
      <c r="C234" s="3"/>
      <c r="D234" s="3"/>
    </row>
    <row r="235" spans="3:4" ht="15">
      <c r="C235" s="3"/>
      <c r="D235" s="3"/>
    </row>
    <row r="236" spans="3:4" ht="15">
      <c r="C236" s="3"/>
      <c r="D236" s="3"/>
    </row>
    <row r="237" spans="3:4" ht="15">
      <c r="C237" s="3"/>
      <c r="D237" s="3"/>
    </row>
    <row r="238" spans="3:4" ht="15">
      <c r="C238" s="3"/>
      <c r="D238" s="3"/>
    </row>
    <row r="239" spans="3:4" ht="15">
      <c r="C239" s="3"/>
      <c r="D239" s="3"/>
    </row>
    <row r="240" spans="3:4" ht="15">
      <c r="C240" s="3"/>
      <c r="D240" s="3"/>
    </row>
    <row r="241" spans="3:4" ht="15">
      <c r="C241" s="3"/>
      <c r="D241" s="3"/>
    </row>
    <row r="242" spans="3:4" ht="15">
      <c r="C242" s="3"/>
      <c r="D242" s="3"/>
    </row>
    <row r="243" spans="3:4" ht="15">
      <c r="C243" s="3"/>
      <c r="D243" s="3"/>
    </row>
    <row r="244" spans="3:4" ht="15">
      <c r="C244" s="3"/>
      <c r="D244" s="3"/>
    </row>
    <row r="245" spans="3:4" ht="15">
      <c r="C245" s="3"/>
      <c r="D245" s="3"/>
    </row>
    <row r="246" spans="3:4" ht="15">
      <c r="C246" s="3"/>
      <c r="D246" s="3"/>
    </row>
    <row r="247" spans="3:4" ht="15">
      <c r="C247" s="3"/>
      <c r="D247" s="3"/>
    </row>
    <row r="248" spans="3:4" ht="15">
      <c r="C248" s="3"/>
      <c r="D248" s="3"/>
    </row>
    <row r="249" spans="3:4" ht="15">
      <c r="C249" s="3"/>
      <c r="D249" s="3"/>
    </row>
    <row r="250" spans="3:4" ht="15">
      <c r="C250" s="3"/>
      <c r="D250" s="3"/>
    </row>
  </sheetData>
  <mergeCells count="13">
    <mergeCell ref="C2:H2"/>
    <mergeCell ref="B90:D90"/>
    <mergeCell ref="B99:D99"/>
    <mergeCell ref="B7:D7"/>
    <mergeCell ref="B38:D38"/>
    <mergeCell ref="B65:D65"/>
    <mergeCell ref="B80:D80"/>
    <mergeCell ref="B107:D107"/>
    <mergeCell ref="B137:D137"/>
    <mergeCell ref="B143:D143"/>
    <mergeCell ref="C3:H3"/>
    <mergeCell ref="B126:D126"/>
    <mergeCell ref="B133:D133"/>
  </mergeCells>
  <printOptions/>
  <pageMargins left="0.75" right="0.75" top="1" bottom="1" header="0.5" footer="0.5"/>
  <pageSetup fitToHeight="2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2013-05-28T04:14:09Z</cp:lastPrinted>
  <dcterms:created xsi:type="dcterms:W3CDTF">1996-10-08T23:32:33Z</dcterms:created>
  <dcterms:modified xsi:type="dcterms:W3CDTF">2013-07-22T11:01:17Z</dcterms:modified>
  <cp:category/>
  <cp:version/>
  <cp:contentType/>
  <cp:contentStatus/>
</cp:coreProperties>
</file>